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mployee\Documents\iCAM and Inventory\"/>
    </mc:Choice>
  </mc:AlternateContent>
  <xr:revisionPtr revIDLastSave="0" documentId="13_ncr:1_{8F147884-0526-46C2-BF58-7C66801339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on H Storage Container 1 " sheetId="1" r:id="rId1"/>
    <sheet name="Region H Storage Container  (2)" sheetId="4" r:id="rId2"/>
    <sheet name="Region H Putnam Storage  " sheetId="3" r:id="rId3"/>
    <sheet name="Air Ops Cot Trailer " sheetId="5" r:id="rId4"/>
  </sheets>
  <definedNames>
    <definedName name="ColumnTitle1" localSheetId="2">InventoryList3[[#Headers],[Flagged items to reorder]]</definedName>
    <definedName name="ColumnTitle1" localSheetId="1">InventoryList34[[#Headers],[Flagged items to reorder]]</definedName>
    <definedName name="ColumnTitle1">InventoryList[[#Headers],[Flagged items to reorder]]</definedName>
    <definedName name="_xlnm.Print_Titles" localSheetId="2">'Region H Putnam Storage  '!$1:$3</definedName>
    <definedName name="_xlnm.Print_Titles" localSheetId="1">'Region H Storage Container  (2)'!$1:$3</definedName>
    <definedName name="_xlnm.Print_Titles" localSheetId="0">'Region H Storage Container 1 '!$1:$3</definedName>
    <definedName name="valHighlight" localSheetId="2">IFERROR(IF('Region H Putnam Storage  '!#REF!="Yes", TRUE, FALSE),FALSE)</definedName>
    <definedName name="valHighlight" localSheetId="1">IFERROR(IF('Region H Storage Container  (2)'!#REF!="Yes", TRUE, FALSE),FALSE)</definedName>
    <definedName name="valHighlight">IFERROR(IF('Region H Storage Container 1 '!#REF!="Yes", TRUE, FALSE),FALSE)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4" l="1"/>
  <c r="A23" i="4"/>
  <c r="A19" i="4"/>
  <c r="A18" i="4"/>
  <c r="A25" i="4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10" i="4"/>
  <c r="A75" i="1"/>
  <c r="A76" i="1"/>
  <c r="A64" i="1"/>
  <c r="A32" i="1"/>
  <c r="A83" i="3"/>
  <c r="A84" i="3"/>
  <c r="A78" i="3"/>
  <c r="A79" i="3"/>
  <c r="A80" i="3"/>
  <c r="A81" i="3"/>
  <c r="A68" i="3"/>
  <c r="A69" i="3"/>
  <c r="A70" i="3"/>
  <c r="A71" i="3"/>
  <c r="A72" i="3"/>
  <c r="A73" i="3"/>
  <c r="A74" i="3"/>
  <c r="A75" i="3"/>
  <c r="A76" i="3"/>
  <c r="A77" i="3"/>
  <c r="A66" i="3"/>
  <c r="A67" i="3"/>
  <c r="A82" i="3"/>
  <c r="A85" i="3"/>
  <c r="A58" i="3"/>
  <c r="A59" i="3"/>
  <c r="A60" i="3"/>
  <c r="A61" i="3"/>
  <c r="A62" i="3"/>
  <c r="A57" i="3"/>
  <c r="A56" i="3"/>
  <c r="A63" i="3"/>
  <c r="A64" i="3"/>
  <c r="A65" i="3"/>
  <c r="A86" i="3"/>
  <c r="A55" i="3"/>
  <c r="A54" i="3"/>
  <c r="A53" i="3"/>
  <c r="A52" i="3"/>
  <c r="A51" i="3"/>
  <c r="A65" i="1" l="1"/>
  <c r="A47" i="1"/>
  <c r="A71" i="1"/>
  <c r="A72" i="1"/>
  <c r="A73" i="1"/>
  <c r="A74" i="1"/>
  <c r="A46" i="1"/>
  <c r="A67" i="1"/>
  <c r="A49" i="1"/>
  <c r="A50" i="1"/>
  <c r="A51" i="1"/>
  <c r="A48" i="1"/>
  <c r="A53" i="1"/>
  <c r="A52" i="1"/>
  <c r="A54" i="1"/>
  <c r="A55" i="1"/>
  <c r="A66" i="1"/>
  <c r="A10" i="1"/>
  <c r="A63" i="1"/>
  <c r="A29" i="1"/>
  <c r="A30" i="1"/>
  <c r="A22" i="1"/>
  <c r="A21" i="1"/>
  <c r="A23" i="1"/>
  <c r="A19" i="1"/>
  <c r="A20" i="1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0" i="4"/>
  <c r="A29" i="4"/>
  <c r="A28" i="4"/>
  <c r="A27" i="4"/>
  <c r="A26" i="4"/>
  <c r="A24" i="4"/>
  <c r="A22" i="4"/>
  <c r="A21" i="4"/>
  <c r="A20" i="4"/>
  <c r="A17" i="4"/>
  <c r="A16" i="4"/>
  <c r="A15" i="4"/>
  <c r="A14" i="4"/>
  <c r="A13" i="4"/>
  <c r="A12" i="4"/>
  <c r="A11" i="4"/>
  <c r="A9" i="4"/>
  <c r="A8" i="4"/>
  <c r="A7" i="4"/>
  <c r="A6" i="4"/>
  <c r="A5" i="4"/>
  <c r="A4" i="4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7" i="1"/>
  <c r="A8" i="1"/>
  <c r="A9" i="1"/>
  <c r="A13" i="1"/>
  <c r="A14" i="1"/>
  <c r="A45" i="1"/>
  <c r="A15" i="1"/>
  <c r="A16" i="1"/>
  <c r="A12" i="1"/>
  <c r="A38" i="1"/>
  <c r="A39" i="1"/>
  <c r="A40" i="1"/>
  <c r="A41" i="1"/>
  <c r="A42" i="1"/>
  <c r="A68" i="1"/>
  <c r="A56" i="1"/>
  <c r="A57" i="1"/>
  <c r="A58" i="1"/>
  <c r="A59" i="1"/>
  <c r="A60" i="1"/>
  <c r="A69" i="1"/>
  <c r="A61" i="1"/>
  <c r="A62" i="1"/>
  <c r="A6" i="1"/>
  <c r="A98" i="1" l="1"/>
  <c r="A44" i="1"/>
  <c r="A43" i="1"/>
  <c r="A37" i="1"/>
  <c r="A31" i="1"/>
  <c r="A34" i="1"/>
  <c r="A33" i="1"/>
  <c r="A28" i="1"/>
  <c r="A25" i="1"/>
  <c r="A24" i="1"/>
  <c r="A36" i="1"/>
  <c r="A35" i="1"/>
  <c r="A27" i="1"/>
  <c r="A26" i="1"/>
  <c r="A5" i="1"/>
  <c r="A4" i="1"/>
  <c r="A18" i="1"/>
  <c r="A17" i="1"/>
  <c r="A70" i="1"/>
  <c r="A11" i="1" l="1"/>
</calcChain>
</file>

<file path=xl/sharedStrings.xml><?xml version="1.0" encoding="utf-8"?>
<sst xmlns="http://schemas.openxmlformats.org/spreadsheetml/2006/main" count="826" uniqueCount="526">
  <si>
    <t>Inventory ID</t>
  </si>
  <si>
    <t>Description</t>
  </si>
  <si>
    <t>Unit Price</t>
  </si>
  <si>
    <t>Quantity in Stock</t>
  </si>
  <si>
    <t/>
  </si>
  <si>
    <t>Flagged items to reorder</t>
  </si>
  <si>
    <t>Portable Transport Units</t>
  </si>
  <si>
    <t xml:space="preserve">1 box of 10 </t>
  </si>
  <si>
    <t>Location in Trailer (shelf)</t>
  </si>
  <si>
    <t>Item Name</t>
  </si>
  <si>
    <t>in cardboard box</t>
  </si>
  <si>
    <t xml:space="preserve">How many checked out? </t>
  </si>
  <si>
    <t xml:space="preserve">Checked out by: (Facility name) </t>
  </si>
  <si>
    <t>2 boxes of 100</t>
  </si>
  <si>
    <t>Aprons</t>
  </si>
  <si>
    <t>MedLine- cardboard box</t>
  </si>
  <si>
    <t>Signature</t>
  </si>
  <si>
    <t>Coverall XL</t>
  </si>
  <si>
    <t>Coverall 4XL</t>
  </si>
  <si>
    <t>Region H Storage Container 1 Inventory</t>
  </si>
  <si>
    <t>Kappler</t>
  </si>
  <si>
    <t>Coverall  with collar 4XL</t>
  </si>
  <si>
    <t>Coverall L/XL</t>
  </si>
  <si>
    <t xml:space="preserve">2 boxes of 6 </t>
  </si>
  <si>
    <t>Evacuation Clipboards</t>
  </si>
  <si>
    <t>useful for exercises</t>
  </si>
  <si>
    <t>2 bins of 3</t>
  </si>
  <si>
    <t>Stop the Bleed Kits</t>
  </si>
  <si>
    <t>(for facilities)</t>
  </si>
  <si>
    <t>Coverall 2X/3X</t>
  </si>
  <si>
    <t>1 box of 25</t>
  </si>
  <si>
    <t>2 boxes of 6</t>
  </si>
  <si>
    <t>3 boxes of 25</t>
  </si>
  <si>
    <t xml:space="preserve">Coverall 2XL </t>
  </si>
  <si>
    <t>1 box of 30</t>
  </si>
  <si>
    <t>Infant Care Kits</t>
  </si>
  <si>
    <t>white boxes</t>
  </si>
  <si>
    <t>2 boxes of 25</t>
  </si>
  <si>
    <t>Infant Linen Kits</t>
  </si>
  <si>
    <t>Lab Coats M</t>
  </si>
  <si>
    <t xml:space="preserve">2 boxes of 10 </t>
  </si>
  <si>
    <t>Lab Coats XL</t>
  </si>
  <si>
    <t>Hygiene Kits</t>
  </si>
  <si>
    <t>4 boxes of 25</t>
  </si>
  <si>
    <t>MasCache boxes</t>
  </si>
  <si>
    <t>Linen Kits</t>
  </si>
  <si>
    <t>6 boxes of 25</t>
  </si>
  <si>
    <t>2 boxes of 10</t>
  </si>
  <si>
    <t>Patient Gown Kits</t>
  </si>
  <si>
    <t>Youth Gown Kits</t>
  </si>
  <si>
    <t>Staff Scrubs XL</t>
  </si>
  <si>
    <t>Staff Scrubs 3XL</t>
  </si>
  <si>
    <t>Patient Lifters</t>
  </si>
  <si>
    <t>Statpaq</t>
  </si>
  <si>
    <t xml:space="preserve">long boxes. Includes protective gown, nitrile gloves, shoe covers, N-95 mask, protective eye wear </t>
  </si>
  <si>
    <t>Blankets</t>
  </si>
  <si>
    <t>8 boxes of 25</t>
  </si>
  <si>
    <t>Pillows</t>
  </si>
  <si>
    <t>7 boxes of 25</t>
  </si>
  <si>
    <t>Isolation Gowns</t>
  </si>
  <si>
    <t>Bed Pans</t>
  </si>
  <si>
    <t>MC4025</t>
  </si>
  <si>
    <t>Yellow</t>
  </si>
  <si>
    <t>Male Urinals</t>
  </si>
  <si>
    <t>MC4026</t>
  </si>
  <si>
    <t>Toilet Assistance</t>
  </si>
  <si>
    <t xml:space="preserve">Medline  </t>
  </si>
  <si>
    <t>V061255334</t>
  </si>
  <si>
    <t>Toilet Buckets</t>
  </si>
  <si>
    <t xml:space="preserve">White  </t>
  </si>
  <si>
    <t>Assistant Shower Chair</t>
  </si>
  <si>
    <t>Drive</t>
  </si>
  <si>
    <t>12002K</t>
  </si>
  <si>
    <t>4 Staging tents</t>
  </si>
  <si>
    <t>White</t>
  </si>
  <si>
    <t>Zipper Side Wall</t>
  </si>
  <si>
    <t>For Tents</t>
  </si>
  <si>
    <t>22RP57</t>
  </si>
  <si>
    <t xml:space="preserve">6 boxes of pack of 2 </t>
  </si>
  <si>
    <t>BioHazard Bags and holder</t>
  </si>
  <si>
    <t>MC4013</t>
  </si>
  <si>
    <t xml:space="preserve">4 boxes of 20 bags,1 holder </t>
  </si>
  <si>
    <t>BioHazard Bag Refills</t>
  </si>
  <si>
    <t>6 boxes</t>
  </si>
  <si>
    <t>MC4013R</t>
  </si>
  <si>
    <t>1 orange 1 blue</t>
  </si>
  <si>
    <t>2 Ferno Emergency Stretchers</t>
  </si>
  <si>
    <t>108-af</t>
  </si>
  <si>
    <t>1 SKB waterpoof case with waterhose and hoses for WFS</t>
  </si>
  <si>
    <t>Black Hard case</t>
  </si>
  <si>
    <t>Large ECU^2 modular mass isolation shield</t>
  </si>
  <si>
    <t xml:space="preserve">white </t>
  </si>
  <si>
    <t>Privacy Curtains</t>
  </si>
  <si>
    <t>in long cardboard boxes</t>
  </si>
  <si>
    <t>MC4022</t>
  </si>
  <si>
    <t>3 Panel Folding Screne</t>
  </si>
  <si>
    <t xml:space="preserve">Grafco </t>
  </si>
  <si>
    <t>4297W</t>
  </si>
  <si>
    <t>R&amp;B Wire Products</t>
  </si>
  <si>
    <t>2 Red Emergency Kits</t>
  </si>
  <si>
    <t>in red EMT Bags</t>
  </si>
  <si>
    <t>Patient Tracking Wristband Equipment</t>
  </si>
  <si>
    <t>Triage Tags</t>
  </si>
  <si>
    <t>Safety Light Sticks: 2 yellow boxes, 2 red boxes, 2 green boxes of 10</t>
  </si>
  <si>
    <t xml:space="preserve">in small white boxes in packs of 10 </t>
  </si>
  <si>
    <t xml:space="preserve">7600 Wand Holster Kit </t>
  </si>
  <si>
    <t>wands for pelican lights</t>
  </si>
  <si>
    <t xml:space="preserve">7600 LED Pelican Flashlight </t>
  </si>
  <si>
    <t>3 color flashlights</t>
  </si>
  <si>
    <t>2 boxes</t>
  </si>
  <si>
    <t>50 MCI Tags</t>
  </si>
  <si>
    <t>DeVilibiss</t>
  </si>
  <si>
    <t>1 grey Region H emergency Kit</t>
  </si>
  <si>
    <t>grey bag</t>
  </si>
  <si>
    <t>1 Emergency Triage Kit</t>
  </si>
  <si>
    <t>Lithium Battery Pack</t>
  </si>
  <si>
    <t>Exp on 3.20.2025</t>
  </si>
  <si>
    <t>4 Chattervox Amplification System</t>
  </si>
  <si>
    <t>in white and purple boxes</t>
  </si>
  <si>
    <t>2 Megaphones</t>
  </si>
  <si>
    <t>one in box, one open</t>
  </si>
  <si>
    <t>Disaster Management System Bin</t>
  </si>
  <si>
    <t>in a bin</t>
  </si>
  <si>
    <t>in green and white box</t>
  </si>
  <si>
    <t xml:space="preserve">3 PACE evacution Tool boxes </t>
  </si>
  <si>
    <t>Shelter Cot Kits</t>
  </si>
  <si>
    <t xml:space="preserve">4 boxes of 20  </t>
  </si>
  <si>
    <t>ECU25 Modular Cuff</t>
  </si>
  <si>
    <t>Pelican Head Lamps</t>
  </si>
  <si>
    <t xml:space="preserve">Pelican- includes batteries </t>
  </si>
  <si>
    <t>5 Liter Oxygen Concentrator</t>
  </si>
  <si>
    <t>Wobble Light with ext cords</t>
  </si>
  <si>
    <t xml:space="preserve">Lumapro 1,000W </t>
  </si>
  <si>
    <t>4VM74A</t>
  </si>
  <si>
    <t>lights in yellow and black boxes</t>
  </si>
  <si>
    <t>Trident One Hydro-Therm Decon System</t>
  </si>
  <si>
    <t>red with multiple valves</t>
  </si>
  <si>
    <t>Portable Circuit guards</t>
  </si>
  <si>
    <t>100ft ext cord</t>
  </si>
  <si>
    <t>yellow</t>
  </si>
  <si>
    <t>1875W outdoor ext cord</t>
  </si>
  <si>
    <t>Oxygen Tank Carts</t>
  </si>
  <si>
    <t>grey</t>
  </si>
  <si>
    <t>Hotzone Hospital DECON Tents</t>
  </si>
  <si>
    <t>white in blue cover</t>
  </si>
  <si>
    <t>Mobile DQE DECON in a bad</t>
  </si>
  <si>
    <t>blue bag</t>
  </si>
  <si>
    <t>DECON Coveralls 2XL</t>
  </si>
  <si>
    <t>DECON Coveralls 3X</t>
  </si>
  <si>
    <t>4 boxes of 12</t>
  </si>
  <si>
    <t xml:space="preserve">9 boxes of 12  </t>
  </si>
  <si>
    <t>DECON Coveralls 4XL</t>
  </si>
  <si>
    <t xml:space="preserve">4 boxes </t>
  </si>
  <si>
    <t xml:space="preserve">DECON Coveralls M  </t>
  </si>
  <si>
    <t>1 box</t>
  </si>
  <si>
    <t>DECON Coveralls XL</t>
  </si>
  <si>
    <t xml:space="preserve">DECON Hoods </t>
  </si>
  <si>
    <t>unizie in cardboard box</t>
  </si>
  <si>
    <t>4 boxes of 100</t>
  </si>
  <si>
    <t>Medline 3M FR-57 Filters</t>
  </si>
  <si>
    <t>cardboard boxes</t>
  </si>
  <si>
    <t xml:space="preserve">Training only </t>
  </si>
  <si>
    <t xml:space="preserve">p3 high efficiency </t>
  </si>
  <si>
    <t>1 box of 12</t>
  </si>
  <si>
    <t>Garbage bag full of Training Coveralls</t>
  </si>
  <si>
    <t>in garbage bag</t>
  </si>
  <si>
    <t>bag  full</t>
  </si>
  <si>
    <t>Kwik Cot</t>
  </si>
  <si>
    <t>Black (350lb weight cap)</t>
  </si>
  <si>
    <t>A-2</t>
  </si>
  <si>
    <t>B1</t>
  </si>
  <si>
    <t>B2</t>
  </si>
  <si>
    <t>A1</t>
  </si>
  <si>
    <t>C1</t>
  </si>
  <si>
    <t>C2-C3</t>
  </si>
  <si>
    <t xml:space="preserve">C2 </t>
  </si>
  <si>
    <t>D3</t>
  </si>
  <si>
    <t>B3</t>
  </si>
  <si>
    <t>B4-C4</t>
  </si>
  <si>
    <t>C2</t>
  </si>
  <si>
    <t>D1</t>
  </si>
  <si>
    <t>D2</t>
  </si>
  <si>
    <t>C4</t>
  </si>
  <si>
    <t>E2</t>
  </si>
  <si>
    <t>E3-E4</t>
  </si>
  <si>
    <t>E1</t>
  </si>
  <si>
    <t>Clear containers in garbage bag</t>
  </si>
  <si>
    <t>A3</t>
  </si>
  <si>
    <t xml:space="preserve">next to G </t>
  </si>
  <si>
    <t>G3</t>
  </si>
  <si>
    <t>G4</t>
  </si>
  <si>
    <t>I 1-4</t>
  </si>
  <si>
    <t>H1-2</t>
  </si>
  <si>
    <t>H3-4</t>
  </si>
  <si>
    <t>H2</t>
  </si>
  <si>
    <t>A2</t>
  </si>
  <si>
    <t>A4</t>
  </si>
  <si>
    <t>F</t>
  </si>
  <si>
    <t>I 3</t>
  </si>
  <si>
    <t>G2</t>
  </si>
  <si>
    <t>F1</t>
  </si>
  <si>
    <t>next to F</t>
  </si>
  <si>
    <t>F2</t>
  </si>
  <si>
    <t>F3</t>
  </si>
  <si>
    <t>F2-F3</t>
  </si>
  <si>
    <t>F4</t>
  </si>
  <si>
    <t>Hot Zone Hospital DECON Set</t>
  </si>
  <si>
    <t>Front left</t>
  </si>
  <si>
    <t xml:space="preserve">5 tents with 20 weights </t>
  </si>
  <si>
    <t>blue tents and weights on blue cart</t>
  </si>
  <si>
    <t>EB10000 AH1</t>
  </si>
  <si>
    <t>EB10000 Honda Generator</t>
  </si>
  <si>
    <t xml:space="preserve">Red 120V Honda generator, Regular gasoline </t>
  </si>
  <si>
    <t xml:space="preserve">PACE Evacuation Toolbox </t>
  </si>
  <si>
    <t>IC3000</t>
  </si>
  <si>
    <t xml:space="preserve">Incident Solutions by DQE (in white and green box) </t>
  </si>
  <si>
    <t>HICS Command Toolbox</t>
  </si>
  <si>
    <t xml:space="preserve">Incident Solutions by DQE (in red and white box) </t>
  </si>
  <si>
    <t>IC2000</t>
  </si>
  <si>
    <t xml:space="preserve">HICS Vest Kit </t>
  </si>
  <si>
    <t xml:space="preserve">8 positions. Red bag (Disaster Management Systems) </t>
  </si>
  <si>
    <t>EMS Go Bag</t>
  </si>
  <si>
    <t xml:space="preserve">red bag (includes burn sheet, trauma dressing, biohazard bag, gauze etc.) </t>
  </si>
  <si>
    <t>Caution Tape</t>
  </si>
  <si>
    <t>yellow hazard caution tape rolls</t>
  </si>
  <si>
    <t>1N956</t>
  </si>
  <si>
    <t>Hubble Portable Circuit Guard</t>
  </si>
  <si>
    <t xml:space="preserve">yellow 2400W, 120V </t>
  </si>
  <si>
    <t>E-41978</t>
  </si>
  <si>
    <t>100ft Extension Cords</t>
  </si>
  <si>
    <t>Yellow (one yellow and black)</t>
  </si>
  <si>
    <t>E217996</t>
  </si>
  <si>
    <t>Portable Ground Fault Circuit interruptor</t>
  </si>
  <si>
    <t>Power First. Yellow &amp; black 15 amps, 1800W, 120VAC</t>
  </si>
  <si>
    <t>E86600</t>
  </si>
  <si>
    <t>Triple Outlet Extension Cord</t>
  </si>
  <si>
    <t xml:space="preserve">yellow with black triple outlet end. </t>
  </si>
  <si>
    <t>E54864 (LL39753)</t>
  </si>
  <si>
    <t>6000-20G-GF</t>
  </si>
  <si>
    <t>Yellow. LumaPro. Double insulated. (retractable with wheel) 1800W, 15AMPS, 120V</t>
  </si>
  <si>
    <t>Cortina Safety Products Group. Yellow &amp; orange</t>
  </si>
  <si>
    <t xml:space="preserve">Barricade Light. Strato-Lite LED </t>
  </si>
  <si>
    <t>03-10-3WAYDC</t>
  </si>
  <si>
    <t>Anchor Kit for Quick-errect shelter</t>
  </si>
  <si>
    <t>Red bag. Labeled small inside. Red &amp; white tent</t>
  </si>
  <si>
    <t>TT-2Q</t>
  </si>
  <si>
    <t>Vaccination Flag Kit Bag 1 and Bag 2</t>
  </si>
  <si>
    <t xml:space="preserve">DMS. red bags. Include tracking bags, patient logs,flag stands </t>
  </si>
  <si>
    <t>DMS-05863</t>
  </si>
  <si>
    <t>C01819</t>
  </si>
  <si>
    <t xml:space="preserve">9470 Remote Area Light </t>
  </si>
  <si>
    <t>Pelican. Yellow.  9470 RLAS. 24,000 lumens.</t>
  </si>
  <si>
    <t>9460 Remote Area light</t>
  </si>
  <si>
    <t>C03818</t>
  </si>
  <si>
    <t xml:space="preserve">Smaller yellow pelican case. 9460 RLAS. 12,000 lumens </t>
  </si>
  <si>
    <t>LumaPro 1000W work light</t>
  </si>
  <si>
    <t>4VM75C</t>
  </si>
  <si>
    <t>Yellow and black in boxes.</t>
  </si>
  <si>
    <t>Honda Portable Generator</t>
  </si>
  <si>
    <t>EU2000i</t>
  </si>
  <si>
    <t>Small red generator. 2200W</t>
  </si>
  <si>
    <t>Prism Inflatable Light</t>
  </si>
  <si>
    <t>Red box. 110V</t>
  </si>
  <si>
    <t>PIL-NITELITE</t>
  </si>
  <si>
    <t>B4</t>
  </si>
  <si>
    <t>Blue box. Larger</t>
  </si>
  <si>
    <t>AloeTouch latex gloves. SMALL</t>
  </si>
  <si>
    <t>Medline. Powder-free</t>
  </si>
  <si>
    <t>3 boxes of 100</t>
  </si>
  <si>
    <t>MDS195014</t>
  </si>
  <si>
    <t>AloeTouch latex gloves. MEDIUM</t>
  </si>
  <si>
    <t>MDS195015</t>
  </si>
  <si>
    <t>AloeTouch Latex gloves. LARGE</t>
  </si>
  <si>
    <t>MDS195016</t>
  </si>
  <si>
    <t>AloeTouch Nitrile Gloves.</t>
  </si>
  <si>
    <t>MDS195086</t>
  </si>
  <si>
    <t>Curad. Powder-free</t>
  </si>
  <si>
    <t>Curad Nitrile Gloves. MEDIUM</t>
  </si>
  <si>
    <t>Curad Nitrile Gloves. SMALL</t>
  </si>
  <si>
    <t>CUR8314</t>
  </si>
  <si>
    <t>CUR8315</t>
  </si>
  <si>
    <t>B1-B2</t>
  </si>
  <si>
    <t>MasCache in boxes</t>
  </si>
  <si>
    <t>N95 Particulate Respirator Mask</t>
  </si>
  <si>
    <t>D1081730TA023B</t>
  </si>
  <si>
    <t>23 bags of 20</t>
  </si>
  <si>
    <t xml:space="preserve">white masks in clear bins. 2 bins of 9 bags. 5 bags of masks in front of bins </t>
  </si>
  <si>
    <t>Y0K1862</t>
  </si>
  <si>
    <t xml:space="preserve">Medi-Vac. In clear bags inside of bin. </t>
  </si>
  <si>
    <t>Yankauer Suction Handle with tapered bulbous tip and control vent</t>
  </si>
  <si>
    <t>Y08J1041</t>
  </si>
  <si>
    <t xml:space="preserve">Non Conductive Tubing </t>
  </si>
  <si>
    <t>1 100ft  tube</t>
  </si>
  <si>
    <t>Medi-Vac. With maxi-grip connectors every 6ft. Includes 16 male connectors. Inside bin with suction handles.</t>
  </si>
  <si>
    <t>MasCache. in white boxes</t>
  </si>
  <si>
    <t>MC4002</t>
  </si>
  <si>
    <t>MasCache in white boxes</t>
  </si>
  <si>
    <t>MC4006</t>
  </si>
  <si>
    <t>2  boxes of 25</t>
  </si>
  <si>
    <t>MC4010</t>
  </si>
  <si>
    <t>MC4003</t>
  </si>
  <si>
    <t>6  boxes of 25</t>
  </si>
  <si>
    <t>C4-D4</t>
  </si>
  <si>
    <t>MC4004</t>
  </si>
  <si>
    <t xml:space="preserve">Moldex </t>
  </si>
  <si>
    <t>2ERK7</t>
  </si>
  <si>
    <t>2212GN95 masks. M/L</t>
  </si>
  <si>
    <t>C3</t>
  </si>
  <si>
    <t>4 boxes of 20</t>
  </si>
  <si>
    <t>2ERK8</t>
  </si>
  <si>
    <t>2211GN95-S Masks. SMALL</t>
  </si>
  <si>
    <t>10 boxes of 20</t>
  </si>
  <si>
    <t>65-3120</t>
  </si>
  <si>
    <t>6 boxes of 50</t>
  </si>
  <si>
    <t>Surgical Masks</t>
  </si>
  <si>
    <t>Precept. Comfort-plus. Green. Single Use only.</t>
  </si>
  <si>
    <t>N95 Surgical masks</t>
  </si>
  <si>
    <t>ISOLAIR APR. Gerson</t>
  </si>
  <si>
    <t>EN14683</t>
  </si>
  <si>
    <t>Prcedural Face masks</t>
  </si>
  <si>
    <t xml:space="preserve">Prohibit Series. Medline. </t>
  </si>
  <si>
    <t>S-31051</t>
  </si>
  <si>
    <t xml:space="preserve">Cardinal Health. </t>
  </si>
  <si>
    <t>N95 Secure-Gard Masks. SMALL</t>
  </si>
  <si>
    <t>1 box of 20</t>
  </si>
  <si>
    <t>NON27SMS2</t>
  </si>
  <si>
    <t>1 box of 100</t>
  </si>
  <si>
    <t>Medline.  Yellow. Medium weight.</t>
  </si>
  <si>
    <t>Z3H417</t>
  </si>
  <si>
    <t>kappler</t>
  </si>
  <si>
    <t>3 boxes of 6</t>
  </si>
  <si>
    <t>Coverall 4X</t>
  </si>
  <si>
    <t>1 box of 6</t>
  </si>
  <si>
    <t>MDT2168202</t>
  </si>
  <si>
    <t>O.R. Towels, Blue</t>
  </si>
  <si>
    <t>Medline</t>
  </si>
  <si>
    <t>1 box of  40</t>
  </si>
  <si>
    <t>Large Drape</t>
  </si>
  <si>
    <t>1 box of 36</t>
  </si>
  <si>
    <t>Kimberly-Clark. Sterile. Natural Rubber Latex Free.</t>
  </si>
  <si>
    <t xml:space="preserve">Coveralls 4XL </t>
  </si>
  <si>
    <t>NONCV150</t>
  </si>
  <si>
    <t>2 boxes of 50</t>
  </si>
  <si>
    <t>NON27236</t>
  </si>
  <si>
    <t>NON27457</t>
  </si>
  <si>
    <t>Procedure Gowns XXL</t>
  </si>
  <si>
    <t>NON24280</t>
  </si>
  <si>
    <t>554025Y</t>
  </si>
  <si>
    <t>Tronex. Nonwoven-polypropylene spunbond</t>
  </si>
  <si>
    <t>Isolation Gowns. Unisize</t>
  </si>
  <si>
    <t>10 boxes of 50</t>
  </si>
  <si>
    <t>Staff Scrubs. 3XL</t>
  </si>
  <si>
    <t>MC4007</t>
  </si>
  <si>
    <t>Staff Scrubs. XL</t>
  </si>
  <si>
    <t>MasCache, DQE</t>
  </si>
  <si>
    <t>E1-F1</t>
  </si>
  <si>
    <t>Lab Coats, XL</t>
  </si>
  <si>
    <t xml:space="preserve">MC401 </t>
  </si>
  <si>
    <t>ThermoVest</t>
  </si>
  <si>
    <t>Sequel, blue</t>
  </si>
  <si>
    <t>2 bins of 4</t>
  </si>
  <si>
    <t>STATPAQ</t>
  </si>
  <si>
    <t xml:space="preserve">DQE. White and purple boxes. Contain gloves, gown, shoe covers, n-95 masks, protective eyewear. </t>
  </si>
  <si>
    <t>31 boxes</t>
  </si>
  <si>
    <t>E3-F3</t>
  </si>
  <si>
    <t>black fold up stretcher</t>
  </si>
  <si>
    <t>black</t>
  </si>
  <si>
    <t>E4</t>
  </si>
  <si>
    <t>Bariatric Cots</t>
  </si>
  <si>
    <t>blue</t>
  </si>
  <si>
    <t>MC4001</t>
  </si>
  <si>
    <t>E4-F4</t>
  </si>
  <si>
    <t>Staff Scrubs, MEDIUM</t>
  </si>
  <si>
    <t>InstaKit Universal Shelter Cot Kit</t>
  </si>
  <si>
    <t>Graham Pro, comfort blanket, flat sheet, fitted sheet, and pillow</t>
  </si>
  <si>
    <t>50 bags</t>
  </si>
  <si>
    <t>Rolling Stretcher</t>
  </si>
  <si>
    <t xml:space="preserve">MJM, black white and grey. Huge grey tires. </t>
  </si>
  <si>
    <t>in the middle</t>
  </si>
  <si>
    <t>Foldable Stretchers</t>
  </si>
  <si>
    <t>White with orange buckles</t>
  </si>
  <si>
    <t>G1</t>
  </si>
  <si>
    <t>Decon in a bag</t>
  </si>
  <si>
    <t xml:space="preserve">Front left(when looking at container) </t>
  </si>
  <si>
    <t>9 boxes of 20</t>
  </si>
  <si>
    <t>MC4005</t>
  </si>
  <si>
    <t>4 boxes of  25</t>
  </si>
  <si>
    <t>DCN-001-LA</t>
  </si>
  <si>
    <t>Pre/post Decon Kit, LARGE</t>
  </si>
  <si>
    <t>Greenwich Safety</t>
  </si>
  <si>
    <t>DCN-001-Y</t>
  </si>
  <si>
    <t>Pre/Post Decon Kit, Youth</t>
  </si>
  <si>
    <t>1 box of 15</t>
  </si>
  <si>
    <t>Decon hoses and attachments</t>
  </si>
  <si>
    <t>DECON, Nozzle attachment, tools, Gate Valve</t>
  </si>
  <si>
    <t>4 boxes of 10</t>
  </si>
  <si>
    <t>Decon Tent</t>
  </si>
  <si>
    <t>grey bag, yellow red and white tent</t>
  </si>
  <si>
    <t>H3</t>
  </si>
  <si>
    <t xml:space="preserve">DECON hose  </t>
  </si>
  <si>
    <t>Fire Hydrant hose attachment</t>
  </si>
  <si>
    <t>Water Manifold kit</t>
  </si>
  <si>
    <t>Black with attachments</t>
  </si>
  <si>
    <t>H4</t>
  </si>
  <si>
    <t>FW1200</t>
  </si>
  <si>
    <t>Water Filter Kit</t>
  </si>
  <si>
    <t>box with filters</t>
  </si>
  <si>
    <t>Water Storage pouches</t>
  </si>
  <si>
    <t>Box of water pouches/bags</t>
  </si>
  <si>
    <t>1 box of 250</t>
  </si>
  <si>
    <t>Water Filtration Kit</t>
  </si>
  <si>
    <t>Black hard case</t>
  </si>
  <si>
    <t>1 case</t>
  </si>
  <si>
    <t xml:space="preserve">H4 </t>
  </si>
  <si>
    <t>FN120</t>
  </si>
  <si>
    <t>Water Purification Filter Kit, SMALL</t>
  </si>
  <si>
    <t>First Water, box</t>
  </si>
  <si>
    <t xml:space="preserve">Pelican 1560 case with Water system inside </t>
  </si>
  <si>
    <t>Chemilizer</t>
  </si>
  <si>
    <t xml:space="preserve">First Water Purification System, </t>
  </si>
  <si>
    <t xml:space="preserve">1 case </t>
  </si>
  <si>
    <t>FW-120-M</t>
  </si>
  <si>
    <t>Water Filtration system inside Hard black case, 2GPM</t>
  </si>
  <si>
    <t>FW-1200-M</t>
  </si>
  <si>
    <t xml:space="preserve">First Water Purification Unit </t>
  </si>
  <si>
    <t>Seriel #: 1209151027-A</t>
  </si>
  <si>
    <t>1 unit</t>
  </si>
  <si>
    <t xml:space="preserve">front right </t>
  </si>
  <si>
    <t>W20</t>
  </si>
  <si>
    <t>MovinCool Unit</t>
  </si>
  <si>
    <t>Portable AC Units</t>
  </si>
  <si>
    <t>2 units</t>
  </si>
  <si>
    <t>Disaster Surge Cots</t>
  </si>
  <si>
    <t>Large Storage Container full of cots, zip up blue cover</t>
  </si>
  <si>
    <t>1 container of 10 cots</t>
  </si>
  <si>
    <t>4 bins of 25 1 box of 10</t>
  </si>
  <si>
    <t>1 box of 12, 1 box 13, 2 boxes of 3</t>
  </si>
  <si>
    <t xml:space="preserve">7 boxes of 10 </t>
  </si>
  <si>
    <t>Staff Scrubs M</t>
  </si>
  <si>
    <t>Bariatric Cot</t>
  </si>
  <si>
    <t xml:space="preserve">aisle </t>
  </si>
  <si>
    <t xml:space="preserve">DQE Evacuation GO pouches </t>
  </si>
  <si>
    <t xml:space="preserve">1 box </t>
  </si>
  <si>
    <t>Storage Containers</t>
  </si>
  <si>
    <t>clear bins for inventory</t>
  </si>
  <si>
    <t>Extra Flooring</t>
  </si>
  <si>
    <t>flooring for container</t>
  </si>
  <si>
    <t>Ryobi Misting Fans with buckets</t>
  </si>
  <si>
    <t>Green fans/white buckets</t>
  </si>
  <si>
    <t>I 4</t>
  </si>
  <si>
    <t>Jack Woods-Twiggs EMA</t>
  </si>
  <si>
    <t>Extension cords</t>
  </si>
  <si>
    <t xml:space="preserve">1 bin </t>
  </si>
  <si>
    <t xml:space="preserve">Gray-in cardboard boxes. </t>
  </si>
  <si>
    <t>Koolwave Portable AC Units</t>
  </si>
  <si>
    <t>10M5WK-45WK</t>
  </si>
  <si>
    <t xml:space="preserve">8 boxes   </t>
  </si>
  <si>
    <t>J2-3</t>
  </si>
  <si>
    <t>Ramp</t>
  </si>
  <si>
    <t>Silver</t>
  </si>
  <si>
    <t>MovinCool Portable AC Units</t>
  </si>
  <si>
    <t xml:space="preserve">Gray and white </t>
  </si>
  <si>
    <t>KoldWave Portable Ac Units</t>
  </si>
  <si>
    <t>Gray in cardboard boxes</t>
  </si>
  <si>
    <t>Honda Generators</t>
  </si>
  <si>
    <t xml:space="preserve">Red  </t>
  </si>
  <si>
    <t xml:space="preserve">front left </t>
  </si>
  <si>
    <t>Large Fans</t>
  </si>
  <si>
    <t xml:space="preserve">black </t>
  </si>
  <si>
    <t>Large water container</t>
  </si>
  <si>
    <t xml:space="preserve">green-goes with water filtration system </t>
  </si>
  <si>
    <t xml:space="preserve">front right shelf </t>
  </si>
  <si>
    <t xml:space="preserve">Ryobi Misting Fans with 2 buckets </t>
  </si>
  <si>
    <t>green and black fans with white buckets</t>
  </si>
  <si>
    <t xml:space="preserve">Bottom right shelf </t>
  </si>
  <si>
    <t xml:space="preserve">LED Timer Clocks </t>
  </si>
  <si>
    <t>in white boxes- comes with remote</t>
  </si>
  <si>
    <t>Nursing Home Bins</t>
  </si>
  <si>
    <t xml:space="preserve">Containers for the Nursing Homes that haven't picked up yet </t>
  </si>
  <si>
    <t xml:space="preserve">second middle shelf  on left </t>
  </si>
  <si>
    <t xml:space="preserve">third middle shelf on left </t>
  </si>
  <si>
    <t xml:space="preserve">Extra flooring </t>
  </si>
  <si>
    <t>cardboard box of padded flooring for trailer</t>
  </si>
  <si>
    <t xml:space="preserve">Blue Rolling cart </t>
  </si>
  <si>
    <t xml:space="preserve">one in cardboard box, one open for moving inventory around </t>
  </si>
  <si>
    <t xml:space="preserve">Tables </t>
  </si>
  <si>
    <t xml:space="preserve">fold out tables </t>
  </si>
  <si>
    <t xml:space="preserve">Second shelf bottom right </t>
  </si>
  <si>
    <t>Chairs</t>
  </si>
  <si>
    <t xml:space="preserve">Folding chairs </t>
  </si>
  <si>
    <t>Large Ryobi Fans</t>
  </si>
  <si>
    <t xml:space="preserve">Green and black fans  </t>
  </si>
  <si>
    <t xml:space="preserve">front right bottom shelf </t>
  </si>
  <si>
    <t>VP-25</t>
  </si>
  <si>
    <t xml:space="preserve">Vent Fans </t>
  </si>
  <si>
    <t xml:space="preserve">in red box </t>
  </si>
  <si>
    <t xml:space="preserve">front right middle shelf </t>
  </si>
  <si>
    <t xml:space="preserve">Water Filtration System </t>
  </si>
  <si>
    <t xml:space="preserve">black, chords/hoses and filters with it </t>
  </si>
  <si>
    <t xml:space="preserve">front </t>
  </si>
  <si>
    <t>EB10000</t>
  </si>
  <si>
    <t>2338-012</t>
  </si>
  <si>
    <t xml:space="preserve">Pelican Box Site Lights </t>
  </si>
  <si>
    <t>9460 RALS</t>
  </si>
  <si>
    <t xml:space="preserve">Pelican Box Site lights small </t>
  </si>
  <si>
    <t xml:space="preserve">Yellow and black </t>
  </si>
  <si>
    <t xml:space="preserve">Front left </t>
  </si>
  <si>
    <t>EU2200</t>
  </si>
  <si>
    <t xml:space="preserve">Small Honda Generator </t>
  </si>
  <si>
    <t xml:space="preserve">Red </t>
  </si>
  <si>
    <t xml:space="preserve">front left shelf </t>
  </si>
  <si>
    <t>Storage Bins with lids</t>
  </si>
  <si>
    <t xml:space="preserve">clear containers for inventory </t>
  </si>
  <si>
    <t xml:space="preserve">right  middle shelves </t>
  </si>
  <si>
    <t xml:space="preserve">Evac Chair </t>
  </si>
  <si>
    <t xml:space="preserve">blue and yellow </t>
  </si>
  <si>
    <t xml:space="preserve">third shelf middle right </t>
  </si>
  <si>
    <t xml:space="preserve">blue and black </t>
  </si>
  <si>
    <t xml:space="preserve">Back </t>
  </si>
  <si>
    <t>Region H Putnam Co. Storage Container Inventory</t>
  </si>
  <si>
    <t>Region H Storage Container 2 Inventory</t>
  </si>
  <si>
    <t>Air Ops Cot Trailer Inventory</t>
  </si>
  <si>
    <t xml:space="preserve">Shelter Cots </t>
  </si>
  <si>
    <t xml:space="preserve">blue/black/silver cots used for shelter evacuations. </t>
  </si>
  <si>
    <t>Location in Trailer</t>
  </si>
  <si>
    <t>Entire trailer 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</si>
</sst>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$&quot;#,##0_);[Red]\(&quot;$&quot;#,##0\)"/>
    <numFmt numFmtId="7" formatCode="&quot;$&quot;#,##0.00_);\(&quot;$&quot;#,##0.00\)"/>
    <numFmt numFmtId="164" formatCode="&quot;Reorder&quot;;&quot;&quot;;&quot;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0.89996032593768116"/>
        <bgColor theme="6" tint="0.79961546678060247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5" fillId="3" borderId="0" applyNumberFormat="0" applyProtection="0">
      <alignment horizontal="right" vertical="center"/>
    </xf>
    <xf numFmtId="7" fontId="6" fillId="0" borderId="0" applyProtection="0">
      <alignment horizontal="right" vertical="center" indent="1"/>
    </xf>
    <xf numFmtId="0" fontId="6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4" fontId="1" fillId="2" borderId="0">
      <alignment horizontal="left" vertical="center" indent="1"/>
    </xf>
    <xf numFmtId="0" fontId="5" fillId="3" borderId="0" applyNumberFormat="0" applyProtection="0">
      <alignment horizontal="left" vertical="center" indent="1"/>
    </xf>
  </cellStyleXfs>
  <cellXfs count="50">
    <xf numFmtId="0" fontId="0" fillId="0" borderId="0" xfId="0">
      <alignment vertical="center"/>
    </xf>
    <xf numFmtId="0" fontId="1" fillId="0" borderId="0" xfId="7" applyFill="1" applyBorder="1">
      <alignment horizontal="left" vertical="center" wrapText="1" indent="1"/>
    </xf>
    <xf numFmtId="0" fontId="0" fillId="0" borderId="2" xfId="0" applyBorder="1" applyAlignment="1">
      <alignment horizontal="right"/>
    </xf>
    <xf numFmtId="0" fontId="2" fillId="4" borderId="2" xfId="2" applyBorder="1">
      <alignment horizontal="left" vertical="center" wrapText="1" indent="1"/>
    </xf>
    <xf numFmtId="0" fontId="1" fillId="0" borderId="2" xfId="7" applyFill="1" applyBorder="1">
      <alignment horizontal="left" vertical="center" wrapText="1" indent="1"/>
    </xf>
    <xf numFmtId="0" fontId="2" fillId="4" borderId="4" xfId="2" applyBorder="1">
      <alignment horizontal="left" vertical="center" wrapText="1" indent="1"/>
    </xf>
    <xf numFmtId="0" fontId="1" fillId="0" borderId="4" xfId="7" applyBorder="1">
      <alignment horizontal="left" vertical="center" wrapText="1" indent="1"/>
    </xf>
    <xf numFmtId="0" fontId="1" fillId="0" borderId="4" xfId="7" applyFill="1" applyBorder="1">
      <alignment horizontal="left" vertical="center" wrapText="1" inden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right"/>
    </xf>
    <xf numFmtId="0" fontId="2" fillId="4" borderId="0" xfId="2" applyBorder="1">
      <alignment horizontal="left" vertical="center" wrapText="1" indent="1"/>
    </xf>
    <xf numFmtId="0" fontId="1" fillId="0" borderId="0" xfId="7" applyBorder="1">
      <alignment horizontal="left" vertical="center" wrapText="1" indent="1"/>
    </xf>
    <xf numFmtId="7" fontId="6" fillId="0" borderId="2" xfId="4" applyFill="1" applyBorder="1">
      <alignment horizontal="right" vertical="center" indent="1"/>
    </xf>
    <xf numFmtId="0" fontId="0" fillId="0" borderId="5" xfId="0" applyBorder="1" applyAlignment="1">
      <alignment horizontal="right"/>
    </xf>
    <xf numFmtId="0" fontId="2" fillId="4" borderId="5" xfId="2" applyBorder="1">
      <alignment horizontal="left" vertical="center" wrapText="1" indent="1"/>
    </xf>
    <xf numFmtId="7" fontId="6" fillId="0" borderId="5" xfId="4" applyBorder="1">
      <alignment horizontal="right" vertical="center" indent="1"/>
    </xf>
    <xf numFmtId="7" fontId="6" fillId="0" borderId="5" xfId="4" applyFill="1" applyBorder="1">
      <alignment horizontal="right" vertical="center" indent="1"/>
    </xf>
    <xf numFmtId="0" fontId="0" fillId="0" borderId="2" xfId="5" applyFont="1" applyBorder="1">
      <alignment horizontal="right" vertical="center" indent="1"/>
    </xf>
    <xf numFmtId="0" fontId="6" fillId="0" borderId="2" xfId="5" applyBorder="1">
      <alignment horizontal="right" vertical="center" indent="1"/>
    </xf>
    <xf numFmtId="0" fontId="6" fillId="0" borderId="2" xfId="5" applyFill="1" applyBorder="1">
      <alignment horizontal="right" vertical="center" indent="1"/>
    </xf>
    <xf numFmtId="0" fontId="0" fillId="0" borderId="5" xfId="5" applyFont="1" applyBorder="1">
      <alignment horizontal="right" vertical="center" indent="1"/>
    </xf>
    <xf numFmtId="0" fontId="6" fillId="0" borderId="5" xfId="5" applyBorder="1">
      <alignment horizontal="right" vertical="center" indent="1"/>
    </xf>
    <xf numFmtId="0" fontId="6" fillId="0" borderId="5" xfId="5" applyFill="1" applyBorder="1">
      <alignment horizontal="right" vertical="center" indent="1"/>
    </xf>
    <xf numFmtId="0" fontId="0" fillId="0" borderId="2" xfId="0" applyBorder="1" applyAlignment="1">
      <alignment horizontal="center"/>
    </xf>
    <xf numFmtId="0" fontId="0" fillId="5" borderId="3" xfId="5" applyNumberFormat="1" applyFont="1" applyFill="1" applyBorder="1" applyAlignment="1">
      <alignment horizontal="right" vertical="center" indent="1"/>
    </xf>
    <xf numFmtId="0" fontId="7" fillId="5" borderId="3" xfId="5" applyNumberFormat="1" applyFont="1" applyFill="1" applyBorder="1" applyAlignment="1">
      <alignment horizontal="right" vertical="center" indent="1"/>
    </xf>
    <xf numFmtId="0" fontId="0" fillId="5" borderId="6" xfId="5" applyNumberFormat="1" applyFont="1" applyFill="1" applyBorder="1" applyAlignment="1">
      <alignment horizontal="right" vertical="center" indent="1"/>
    </xf>
    <xf numFmtId="0" fontId="1" fillId="0" borderId="2" xfId="6" applyBorder="1">
      <alignment horizontal="center" vertical="center"/>
    </xf>
    <xf numFmtId="0" fontId="1" fillId="0" borderId="2" xfId="6" applyFill="1" applyBorder="1">
      <alignment horizontal="center" vertical="center"/>
    </xf>
    <xf numFmtId="0" fontId="4" fillId="0" borderId="1" xfId="0" applyFont="1" applyBorder="1">
      <alignment vertical="center"/>
    </xf>
    <xf numFmtId="164" fontId="1" fillId="2" borderId="1" xfId="8" applyBorder="1">
      <alignment horizontal="left" vertical="center" indent="1"/>
    </xf>
    <xf numFmtId="164" fontId="1" fillId="2" borderId="1" xfId="8" applyNumberFormat="1" applyBorder="1">
      <alignment horizontal="left" vertical="center" indent="1"/>
    </xf>
    <xf numFmtId="7" fontId="0" fillId="0" borderId="5" xfId="4" applyFont="1" applyBorder="1">
      <alignment horizontal="right" vertical="center" indent="1"/>
    </xf>
    <xf numFmtId="0" fontId="0" fillId="0" borderId="2" xfId="5" applyFont="1" applyFill="1" applyBorder="1">
      <alignment horizontal="right" vertical="center" indent="1"/>
    </xf>
    <xf numFmtId="0" fontId="0" fillId="0" borderId="5" xfId="5" applyFont="1" applyFill="1" applyBorder="1">
      <alignment horizontal="right" vertical="center" indent="1"/>
    </xf>
    <xf numFmtId="0" fontId="1" fillId="0" borderId="2" xfId="7" applyBorder="1">
      <alignment horizontal="left" vertical="center" wrapText="1" indent="1"/>
    </xf>
    <xf numFmtId="7" fontId="6" fillId="0" borderId="2" xfId="4" applyBorder="1">
      <alignment horizontal="right" vertical="center" indent="1"/>
    </xf>
    <xf numFmtId="0" fontId="0" fillId="0" borderId="2" xfId="5" applyFont="1" applyFill="1" applyBorder="1" applyAlignment="1">
      <alignment horizontal="right" vertical="center"/>
    </xf>
    <xf numFmtId="0" fontId="0" fillId="0" borderId="2" xfId="5" applyFont="1" applyFill="1" applyBorder="1" applyAlignment="1">
      <alignment horizontal="right" vertical="center" wrapText="1" indent="1"/>
    </xf>
    <xf numFmtId="0" fontId="0" fillId="0" borderId="5" xfId="5" applyFont="1" applyBorder="1" applyAlignment="1">
      <alignment horizontal="right" vertical="center" wrapText="1" indent="1"/>
    </xf>
    <xf numFmtId="0" fontId="8" fillId="0" borderId="0" xfId="0" applyFont="1">
      <alignment vertical="center"/>
    </xf>
    <xf numFmtId="164" fontId="1" fillId="2" borderId="7" xfId="8" applyNumberFormat="1" applyBorder="1">
      <alignment horizontal="left" vertical="center" indent="1"/>
    </xf>
    <xf numFmtId="0" fontId="0" fillId="5" borderId="2" xfId="5" applyNumberFormat="1" applyFont="1" applyFill="1" applyBorder="1" applyAlignment="1">
      <alignment horizontal="right" vertical="center" indent="1"/>
    </xf>
    <xf numFmtId="7" fontId="0" fillId="0" borderId="2" xfId="4" applyFont="1" applyFill="1" applyBorder="1">
      <alignment horizontal="right" vertical="center" indent="1"/>
    </xf>
    <xf numFmtId="0" fontId="3" fillId="3" borderId="5" xfId="1" applyBorder="1" applyAlignment="1">
      <alignment horizontal="left" vertical="center"/>
    </xf>
    <xf numFmtId="0" fontId="3" fillId="3" borderId="0" xfId="1" applyBorder="1" applyAlignment="1">
      <alignment horizontal="left" vertical="center"/>
    </xf>
    <xf numFmtId="0" fontId="0" fillId="0" borderId="2" xfId="5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6" fontId="0" fillId="0" borderId="0" xfId="0" applyNumberFormat="1">
      <alignment vertical="center"/>
    </xf>
  </cellXfs>
  <cellStyles count="10">
    <cellStyle name="Discontinued" xfId="6" xr:uid="{00000000-0005-0000-0000-000000000000}"/>
    <cellStyle name="Flag Column" xfId="8" xr:uid="{00000000-0005-0000-0000-000001000000}"/>
    <cellStyle name="Heading 1" xfId="2" builtinId="16" customBuiltin="1"/>
    <cellStyle name="Heading 2" xfId="3" builtinId="17" customBuiltin="1"/>
    <cellStyle name="Heading 3" xfId="9" builtinId="18" customBuiltin="1"/>
    <cellStyle name="Normal" xfId="0" builtinId="0" customBuiltin="1"/>
    <cellStyle name="Table currency" xfId="4" xr:uid="{00000000-0005-0000-0000-000006000000}"/>
    <cellStyle name="Table details left" xfId="7" xr:uid="{00000000-0005-0000-0000-000007000000}"/>
    <cellStyle name="Table details right" xfId="5" xr:uid="{00000000-0005-0000-0000-000008000000}"/>
    <cellStyle name="Title" xfId="1" builtinId="15" customBuiltin="1"/>
  </cellStyles>
  <dxfs count="39"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ck">
          <color theme="0"/>
        </top>
        <bottom style="thick">
          <color theme="0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164" formatCode="&quot;Reorder&quot;;&quot;&quot;;&quot;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ck">
          <color theme="0"/>
        </top>
        <bottom style="thick">
          <color theme="0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164" formatCode="&quot;Reorder&quot;;&quot;&quot;;&quot;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ck">
          <color theme="0"/>
        </top>
        <bottom style="thick">
          <color theme="0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164" formatCode="&quot;Reorder&quot;;&quot;&quot;;&quot;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 xr9:uid="{00000000-0011-0000-FFFF-FFFF00000000}">
      <tableStyleElement type="wholeTable" dxfId="38"/>
      <tableStyleElement type="headerRow" dxfId="37"/>
      <tableStyleElement type="firstColumn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198708</xdr:colOff>
      <xdr:row>1</xdr:row>
      <xdr:rowOff>1865</xdr:rowOff>
    </xdr:from>
    <xdr:to>
      <xdr:col>10</xdr:col>
      <xdr:colOff>9525</xdr:colOff>
      <xdr:row>1</xdr:row>
      <xdr:rowOff>95250</xdr:rowOff>
    </xdr:to>
    <xdr:grpSp>
      <xdr:nvGrpSpPr>
        <xdr:cNvPr id="2" name="Title Border" descr="Title b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98708" y="630515"/>
          <a:ext cx="12583842" cy="93385"/>
          <a:chOff x="313008" y="630515"/>
          <a:chExt cx="11155680" cy="93385"/>
        </a:xfrm>
      </xdr:grpSpPr>
      <xdr:sp macro="" textlink="">
        <xdr:nvSpPr>
          <xdr:cNvPr id="16" name="Title border shape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198708</xdr:colOff>
      <xdr:row>1</xdr:row>
      <xdr:rowOff>1865</xdr:rowOff>
    </xdr:from>
    <xdr:to>
      <xdr:col>10</xdr:col>
      <xdr:colOff>9525</xdr:colOff>
      <xdr:row>1</xdr:row>
      <xdr:rowOff>95250</xdr:rowOff>
    </xdr:to>
    <xdr:grpSp>
      <xdr:nvGrpSpPr>
        <xdr:cNvPr id="2" name="Title Border" descr="Title border">
          <a:extLst>
            <a:ext uri="{FF2B5EF4-FFF2-40B4-BE49-F238E27FC236}">
              <a16:creationId xmlns:a16="http://schemas.microsoft.com/office/drawing/2014/main" id="{96B47103-177A-460C-8AB9-60751233D94E}"/>
            </a:ext>
          </a:extLst>
        </xdr:cNvPr>
        <xdr:cNvGrpSpPr/>
      </xdr:nvGrpSpPr>
      <xdr:grpSpPr>
        <a:xfrm>
          <a:off x="198708" y="630515"/>
          <a:ext cx="11774217" cy="93385"/>
          <a:chOff x="313008" y="630515"/>
          <a:chExt cx="11155680" cy="93385"/>
        </a:xfrm>
      </xdr:grpSpPr>
      <xdr:sp macro="" textlink="">
        <xdr:nvSpPr>
          <xdr:cNvPr id="3" name="Title border shape">
            <a:extLst>
              <a:ext uri="{FF2B5EF4-FFF2-40B4-BE49-F238E27FC236}">
                <a16:creationId xmlns:a16="http://schemas.microsoft.com/office/drawing/2014/main" id="{E6A878D4-8C7B-4520-8C75-A962FF461F24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itle border shape">
            <a:extLst>
              <a:ext uri="{FF2B5EF4-FFF2-40B4-BE49-F238E27FC236}">
                <a16:creationId xmlns:a16="http://schemas.microsoft.com/office/drawing/2014/main" id="{3AA38E93-108A-4B96-A700-AAFAF5D6E717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198708</xdr:colOff>
      <xdr:row>1</xdr:row>
      <xdr:rowOff>1865</xdr:rowOff>
    </xdr:from>
    <xdr:to>
      <xdr:col>10</xdr:col>
      <xdr:colOff>9525</xdr:colOff>
      <xdr:row>1</xdr:row>
      <xdr:rowOff>95250</xdr:rowOff>
    </xdr:to>
    <xdr:grpSp>
      <xdr:nvGrpSpPr>
        <xdr:cNvPr id="2" name="Title Border" descr="Title border">
          <a:extLst>
            <a:ext uri="{FF2B5EF4-FFF2-40B4-BE49-F238E27FC236}">
              <a16:creationId xmlns:a16="http://schemas.microsoft.com/office/drawing/2014/main" id="{55ADB0A5-B453-4992-BE89-B81DA7F406E0}"/>
            </a:ext>
          </a:extLst>
        </xdr:cNvPr>
        <xdr:cNvGrpSpPr/>
      </xdr:nvGrpSpPr>
      <xdr:grpSpPr>
        <a:xfrm>
          <a:off x="198708" y="630515"/>
          <a:ext cx="12288567" cy="93385"/>
          <a:chOff x="313008" y="630515"/>
          <a:chExt cx="11155680" cy="93385"/>
        </a:xfrm>
      </xdr:grpSpPr>
      <xdr:sp macro="" textlink="">
        <xdr:nvSpPr>
          <xdr:cNvPr id="3" name="Title border shape">
            <a:extLst>
              <a:ext uri="{FF2B5EF4-FFF2-40B4-BE49-F238E27FC236}">
                <a16:creationId xmlns:a16="http://schemas.microsoft.com/office/drawing/2014/main" id="{EA4E831C-A191-439C-9B73-A0A74660CEAE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Title border shape">
            <a:extLst>
              <a:ext uri="{FF2B5EF4-FFF2-40B4-BE49-F238E27FC236}">
                <a16:creationId xmlns:a16="http://schemas.microsoft.com/office/drawing/2014/main" id="{07C5A89A-3C40-4A62-BD25-D9871FB5B065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198708</xdr:colOff>
      <xdr:row>1</xdr:row>
      <xdr:rowOff>1865</xdr:rowOff>
    </xdr:from>
    <xdr:to>
      <xdr:col>10</xdr:col>
      <xdr:colOff>9525</xdr:colOff>
      <xdr:row>1</xdr:row>
      <xdr:rowOff>95250</xdr:rowOff>
    </xdr:to>
    <xdr:grpSp>
      <xdr:nvGrpSpPr>
        <xdr:cNvPr id="14" name="Title Border" descr="Title border">
          <a:extLst>
            <a:ext uri="{FF2B5EF4-FFF2-40B4-BE49-F238E27FC236}">
              <a16:creationId xmlns:a16="http://schemas.microsoft.com/office/drawing/2014/main" id="{E90D51AB-C2FF-41DB-B1F9-FCE3A3317727}"/>
            </a:ext>
          </a:extLst>
        </xdr:cNvPr>
        <xdr:cNvGrpSpPr/>
      </xdr:nvGrpSpPr>
      <xdr:grpSpPr>
        <a:xfrm>
          <a:off x="160608" y="630515"/>
          <a:ext cx="9240567" cy="93385"/>
          <a:chOff x="313008" y="630515"/>
          <a:chExt cx="11155680" cy="93385"/>
        </a:xfrm>
      </xdr:grpSpPr>
      <xdr:sp macro="" textlink="">
        <xdr:nvSpPr>
          <xdr:cNvPr id="15" name="Title border shape">
            <a:extLst>
              <a:ext uri="{FF2B5EF4-FFF2-40B4-BE49-F238E27FC236}">
                <a16:creationId xmlns:a16="http://schemas.microsoft.com/office/drawing/2014/main" id="{436480C1-22D8-4B3F-9055-41EEF2205922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6" name="Title border shape">
            <a:extLst>
              <a:ext uri="{FF2B5EF4-FFF2-40B4-BE49-F238E27FC236}">
                <a16:creationId xmlns:a16="http://schemas.microsoft.com/office/drawing/2014/main" id="{6D73BEDD-9463-4052-9D7F-D15DAFBA752F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List" displayName="InventoryList" ref="A3:J98" totalsRowShown="0">
  <autoFilter ref="A3:J98" xr:uid="{00000000-0009-0000-0100-000001000000}"/>
  <sortState xmlns:xlrd2="http://schemas.microsoft.com/office/spreadsheetml/2017/richdata2" ref="A4:J98">
    <sortCondition ref="G3:G98"/>
  </sortState>
  <tableColumns count="10">
    <tableColumn id="10" xr3:uid="{00000000-0010-0000-0000-00000A000000}" name="Flagged items to reorder" dataDxfId="35" dataCellStyle="Flag Column">
      <calculatedColumnFormula>IFERROR((InventoryList[[#This Row],[Quantity in Stock]]&lt;=InventoryList[[#This Row],[Location in Trailer (shelf)]])*(InventoryList[[#This Row],[Signature]]="")*valHighlight,0)</calculatedColumnFormula>
    </tableColumn>
    <tableColumn id="1" xr3:uid="{00000000-0010-0000-0000-000001000000}" name="Inventory ID" dataDxfId="34" dataCellStyle="Table details left"/>
    <tableColumn id="2" xr3:uid="{00000000-0010-0000-0000-000002000000}" name="Item Name" dataDxfId="33" dataCellStyle="Table details left"/>
    <tableColumn id="3" xr3:uid="{00000000-0010-0000-0000-000003000000}" name="Description" dataDxfId="32" dataCellStyle="Table details left"/>
    <tableColumn id="4" xr3:uid="{00000000-0010-0000-0000-000004000000}" name="Unit Price" dataDxfId="31" dataCellStyle="Table currency"/>
    <tableColumn id="5" xr3:uid="{00000000-0010-0000-0000-000005000000}" name="Quantity in Stock" dataDxfId="30" dataCellStyle="Table details right"/>
    <tableColumn id="6" xr3:uid="{00000000-0010-0000-0000-000006000000}" name="Location in Trailer (shelf)" dataDxfId="29" dataCellStyle="Table details right"/>
    <tableColumn id="7" xr3:uid="{00000000-0010-0000-0000-000007000000}" name="Checked out by: (Facility name) " dataDxfId="28" dataCellStyle="Table details right"/>
    <tableColumn id="8" xr3:uid="{00000000-0010-0000-0000-000008000000}" name="How many checked out? " dataDxfId="27" dataCellStyle="Table details right"/>
    <tableColumn id="9" xr3:uid="{00000000-0010-0000-0000-000009000000}" name="Signature" dataDxfId="26" dataCellStyle="Discontinued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505E75-D2F4-4D3F-8E08-93257ABB1B58}" name="InventoryList34" displayName="InventoryList34" ref="A3:J56" totalsRowShown="0">
  <autoFilter ref="A3:J56" xr:uid="{00000000-0009-0000-0100-000001000000}"/>
  <tableColumns count="10">
    <tableColumn id="10" xr3:uid="{B40FD35E-7038-4691-B1B9-96C194206B81}" name="Flagged items to reorder" dataDxfId="25" dataCellStyle="Flag Column">
      <calculatedColumnFormula>IFERROR((InventoryList34[[#This Row],[Quantity in Stock]]&lt;=InventoryList34[[#This Row],[Location in Trailer (shelf)]])*(InventoryList34[[#This Row],[Signature]]="")*valHighlight,0)</calculatedColumnFormula>
    </tableColumn>
    <tableColumn id="1" xr3:uid="{6EF278DE-A980-4D9B-ADDA-808DF03B15B0}" name="Inventory ID" dataDxfId="24" dataCellStyle="Table details left"/>
    <tableColumn id="2" xr3:uid="{B8E36839-D5FE-4E96-827E-88CB8344CA04}" name="Item Name" dataDxfId="23" dataCellStyle="Table details left"/>
    <tableColumn id="3" xr3:uid="{6FD12E8E-DC6C-4C88-8A5E-EF1A22251FB7}" name="Description" dataDxfId="22" dataCellStyle="Table details left"/>
    <tableColumn id="4" xr3:uid="{97B33ECB-9D4E-4D56-BE66-CFE7301C1665}" name="Unit Price" dataDxfId="21" dataCellStyle="Table currency"/>
    <tableColumn id="5" xr3:uid="{79BF829E-AFAA-48E6-A82A-D2B97F299861}" name="Quantity in Stock" dataDxfId="20" dataCellStyle="Table details right"/>
    <tableColumn id="6" xr3:uid="{270B6400-973E-443D-AD27-54C2051C6B3B}" name="Location in Trailer (shelf)" dataDxfId="19" dataCellStyle="Table details right"/>
    <tableColumn id="7" xr3:uid="{245D2C34-1B89-416B-AB7A-CF1B91E760EB}" name="Checked out by: (Facility name) " dataDxfId="18" dataCellStyle="Table details right"/>
    <tableColumn id="8" xr3:uid="{C3F29245-C87D-47F8-BE15-8CBAA29658F6}" name="How many checked out? " dataDxfId="17" dataCellStyle="Table details right"/>
    <tableColumn id="9" xr3:uid="{23F0038F-5EDB-4A0D-BE20-196DCD9CCE43}" name="Signature" dataDxfId="16" dataCellStyle="Discontinued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A4321E-06F5-421F-AF4F-E301956C8DF5}" name="InventoryList3" displayName="InventoryList3" ref="A3:J86" totalsRowShown="0">
  <autoFilter ref="A3:J86" xr:uid="{00000000-0009-0000-0100-000001000000}"/>
  <tableColumns count="10">
    <tableColumn id="10" xr3:uid="{B1C9804B-3AD3-4861-B635-7D7787793AAD}" name="Flagged items to reorder" dataDxfId="15" dataCellStyle="Flag Column">
      <calculatedColumnFormula>IFERROR((InventoryList3[[#This Row],[Quantity in Stock]]&lt;=InventoryList3[[#This Row],[Location in Trailer (shelf)]])*(InventoryList3[[#This Row],[Signature]]="")*valHighlight,0)</calculatedColumnFormula>
    </tableColumn>
    <tableColumn id="1" xr3:uid="{069BB9DC-6A22-4671-B76D-0C7CE61B783A}" name="Inventory ID" dataDxfId="14" dataCellStyle="Table details left"/>
    <tableColumn id="2" xr3:uid="{44F6E173-CFFE-40E1-AD94-9EB6ED5DF910}" name="Item Name" dataDxfId="13" dataCellStyle="Table details left"/>
    <tableColumn id="3" xr3:uid="{E307B2BA-CF9F-4C7F-BCA7-EAF438B46164}" name="Description" dataDxfId="12" dataCellStyle="Table details left"/>
    <tableColumn id="4" xr3:uid="{52052D5D-F76E-46C8-8358-9E81234B99E2}" name="Unit Price" dataDxfId="11" dataCellStyle="Table currency"/>
    <tableColumn id="5" xr3:uid="{99C753EC-F778-46AD-8E87-1A4311480BC9}" name="Quantity in Stock" dataDxfId="10" dataCellStyle="Table details right"/>
    <tableColumn id="6" xr3:uid="{BDF95183-28CA-4BC4-9EEC-D6C27972C382}" name="Location in Trailer (shelf)" dataDxfId="9" dataCellStyle="Table details right"/>
    <tableColumn id="7" xr3:uid="{13314914-513C-4092-93E3-A8275EFA14C3}" name="Checked out by: (Facility name) " dataDxfId="8" dataCellStyle="Table details right"/>
    <tableColumn id="8" xr3:uid="{21C384DA-CD70-4A04-940B-02EE1137109A}" name="How many checked out? " dataDxfId="7" dataCellStyle="Table details right"/>
    <tableColumn id="9" xr3:uid="{F20F6B01-4D39-4416-8752-195E426A2F8B}" name="Signature" dataDxfId="6" dataCellStyle="Discontinued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Summary="Enter inventory details such as, Inventory ID, Name, Description, Unit Price, Quantity in Stock, Reorder Level, Reorder Time in Days, Quantity in Reorder, and Discontinued. Inventory Value is a calculated field. Items to reorder are flagged in column B and the row highlighted. Discontinued items have strikethrough formatting and the text &quot;yes&quot; in the Discontinued column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59999389629810485"/>
    <pageSetUpPr fitToPage="1"/>
  </sheetPr>
  <dimension ref="A1:J98"/>
  <sheetViews>
    <sheetView showGridLines="0" tabSelected="1" topLeftCell="B1" zoomScaleNormal="100" workbookViewId="0">
      <selection activeCell="C78" sqref="C78"/>
    </sheetView>
  </sheetViews>
  <sheetFormatPr defaultRowHeight="30" customHeight="1" x14ac:dyDescent="0.25"/>
  <cols>
    <col min="1" max="1" width="3" style="30" customWidth="1"/>
    <col min="2" max="2" width="13.28515625" style="9" customWidth="1"/>
    <col min="3" max="3" width="18.85546875" style="9" customWidth="1"/>
    <col min="4" max="4" width="22.85546875" style="10" customWidth="1"/>
    <col min="5" max="5" width="16.7109375" style="14" customWidth="1"/>
    <col min="6" max="6" width="26.28515625" style="14" customWidth="1"/>
    <col min="7" max="7" width="19.28515625" style="2" customWidth="1"/>
    <col min="8" max="8" width="22" style="24" customWidth="1"/>
    <col min="9" max="9" width="22" style="8" customWidth="1"/>
    <col min="10" max="10" width="27.28515625" style="8" customWidth="1"/>
    <col min="11" max="11" width="1.7109375" customWidth="1"/>
    <col min="32" max="32" width="9.140625" customWidth="1"/>
    <col min="58" max="60" width="9.140625" customWidth="1"/>
  </cols>
  <sheetData>
    <row r="1" spans="1:10" s="46" customFormat="1" ht="49.5" customHeight="1" x14ac:dyDescent="0.25">
      <c r="A1" s="45" t="s">
        <v>19</v>
      </c>
    </row>
    <row r="2" spans="1:10" ht="15" x14ac:dyDescent="0.25"/>
    <row r="3" spans="1:10" ht="32.25" thickBot="1" x14ac:dyDescent="0.3">
      <c r="A3" s="31" t="s">
        <v>5</v>
      </c>
      <c r="B3" s="5" t="s">
        <v>0</v>
      </c>
      <c r="C3" s="5" t="s">
        <v>9</v>
      </c>
      <c r="D3" s="11" t="s">
        <v>1</v>
      </c>
      <c r="E3" s="15" t="s">
        <v>2</v>
      </c>
      <c r="F3" s="15" t="s">
        <v>3</v>
      </c>
      <c r="G3" s="3" t="s">
        <v>8</v>
      </c>
      <c r="H3" s="3" t="s">
        <v>12</v>
      </c>
      <c r="I3" s="3" t="s">
        <v>11</v>
      </c>
      <c r="J3" s="3" t="s">
        <v>16</v>
      </c>
    </row>
    <row r="4" spans="1:10" ht="31.5" thickTop="1" thickBot="1" x14ac:dyDescent="0.3">
      <c r="A4" s="31">
        <f>IFERROR((InventoryList[[#This Row],[Quantity in Stock]]&lt;=InventoryList[[#This Row],[Location in Trailer (shelf)]])*(InventoryList[[#This Row],[Signature]]="")*valHighlight,0)</f>
        <v>0</v>
      </c>
      <c r="B4" s="6"/>
      <c r="C4" s="6" t="s">
        <v>24</v>
      </c>
      <c r="D4" s="12" t="s">
        <v>25</v>
      </c>
      <c r="E4" s="16"/>
      <c r="F4" s="21" t="s">
        <v>26</v>
      </c>
      <c r="G4" s="18" t="s">
        <v>172</v>
      </c>
      <c r="H4" s="19"/>
      <c r="I4" s="25"/>
      <c r="J4" s="28" t="s">
        <v>4</v>
      </c>
    </row>
    <row r="5" spans="1:10" ht="31.5" thickTop="1" thickBot="1" x14ac:dyDescent="0.3">
      <c r="A5" s="31">
        <f>IFERROR((InventoryList[[#This Row],[Quantity in Stock]]&lt;=InventoryList[[#This Row],[Location in Trailer (shelf)]])*(InventoryList[[#This Row],[Signature]]="")*valHighlight,0)</f>
        <v>0</v>
      </c>
      <c r="B5" s="7"/>
      <c r="C5" s="6" t="s">
        <v>27</v>
      </c>
      <c r="D5" s="12" t="s">
        <v>28</v>
      </c>
      <c r="E5" s="33">
        <v>40</v>
      </c>
      <c r="F5" s="21" t="s">
        <v>435</v>
      </c>
      <c r="G5" s="18" t="s">
        <v>172</v>
      </c>
      <c r="H5" s="19"/>
      <c r="I5" s="25"/>
      <c r="J5" s="28" t="s">
        <v>4</v>
      </c>
    </row>
    <row r="6" spans="1:10" ht="31.5" thickTop="1" thickBot="1" x14ac:dyDescent="0.3">
      <c r="A6" s="32">
        <f>IFERROR((InventoryList[[#This Row],[Quantity in Stock]]&lt;=InventoryList[[#This Row],[Location in Trailer (shelf)]])*(InventoryList[[#This Row],[Signature]]="")*valHighlight,0)</f>
        <v>0</v>
      </c>
      <c r="B6" s="7"/>
      <c r="C6" s="7" t="s">
        <v>99</v>
      </c>
      <c r="D6" s="1" t="s">
        <v>100</v>
      </c>
      <c r="E6" s="17">
        <v>375</v>
      </c>
      <c r="F6" s="23">
        <v>2</v>
      </c>
      <c r="G6" s="34" t="s">
        <v>195</v>
      </c>
      <c r="H6" s="20"/>
      <c r="I6" s="26"/>
      <c r="J6" s="29"/>
    </row>
    <row r="7" spans="1:10" ht="46.5" thickTop="1" thickBot="1" x14ac:dyDescent="0.3">
      <c r="A7" s="32">
        <f>IFERROR((InventoryList[[#This Row],[Quantity in Stock]]&lt;=InventoryList[[#This Row],[Location in Trailer (shelf)]])*(InventoryList[[#This Row],[Signature]]="")*valHighlight,0)</f>
        <v>0</v>
      </c>
      <c r="B7" s="7"/>
      <c r="C7" s="7" t="s">
        <v>101</v>
      </c>
      <c r="D7" s="1"/>
      <c r="E7" s="17"/>
      <c r="F7" s="23"/>
      <c r="G7" s="34" t="s">
        <v>195</v>
      </c>
      <c r="H7" s="20"/>
      <c r="I7" s="25"/>
      <c r="J7" s="29"/>
    </row>
    <row r="8" spans="1:10" ht="16.5" thickTop="1" thickBot="1" x14ac:dyDescent="0.3">
      <c r="A8" s="32">
        <f>IFERROR((InventoryList[[#This Row],[Quantity in Stock]]&lt;=InventoryList[[#This Row],[Location in Trailer (shelf)]])*(InventoryList[[#This Row],[Signature]]="")*valHighlight,0)</f>
        <v>0</v>
      </c>
      <c r="B8" s="4"/>
      <c r="C8" s="4" t="s">
        <v>102</v>
      </c>
      <c r="D8" s="4"/>
      <c r="E8" s="13"/>
      <c r="F8" s="20"/>
      <c r="G8" s="34" t="s">
        <v>195</v>
      </c>
      <c r="H8" s="20"/>
      <c r="I8" s="25"/>
      <c r="J8" s="29"/>
    </row>
    <row r="9" spans="1:10" ht="16.5" thickTop="1" thickBot="1" x14ac:dyDescent="0.3">
      <c r="A9" s="32">
        <f>IFERROR((InventoryList[[#This Row],[Quantity in Stock]]&lt;=InventoryList[[#This Row],[Location in Trailer (shelf)]])*(InventoryList[[#This Row],[Signature]]="")*valHighlight,0)</f>
        <v>0</v>
      </c>
      <c r="B9" s="4"/>
      <c r="C9" s="4" t="s">
        <v>110</v>
      </c>
      <c r="D9" s="4" t="s">
        <v>109</v>
      </c>
      <c r="E9" s="13">
        <v>100</v>
      </c>
      <c r="F9" s="20">
        <v>50</v>
      </c>
      <c r="G9" s="34" t="s">
        <v>195</v>
      </c>
      <c r="H9" s="20"/>
      <c r="I9" s="25"/>
      <c r="J9" s="29"/>
    </row>
    <row r="10" spans="1:10" ht="31.5" thickTop="1" thickBot="1" x14ac:dyDescent="0.3">
      <c r="A10" s="32">
        <f>IFERROR((InventoryList[[#This Row],[Quantity in Stock]]&lt;=InventoryList[[#This Row],[Location in Trailer (shelf)]])*(InventoryList[[#This Row],[Signature]]="")*valHighlight,0)</f>
        <v>0</v>
      </c>
      <c r="B10" s="4"/>
      <c r="C10" s="4" t="s">
        <v>124</v>
      </c>
      <c r="D10" s="4" t="s">
        <v>123</v>
      </c>
      <c r="E10" s="13">
        <v>100</v>
      </c>
      <c r="F10" s="20">
        <v>3</v>
      </c>
      <c r="G10" s="34" t="s">
        <v>195</v>
      </c>
      <c r="H10" s="20"/>
      <c r="I10" s="26"/>
      <c r="J10" s="29"/>
    </row>
    <row r="11" spans="1:10" ht="31.5" thickTop="1" thickBot="1" x14ac:dyDescent="0.3">
      <c r="A11" s="31">
        <f>IFERROR((InventoryList[[#This Row],[Quantity in Stock]]&lt;=InventoryList[[#This Row],[Location in Trailer (shelf)]])*(InventoryList[[#This Row],[Signature]]="")*valHighlight,0)</f>
        <v>0</v>
      </c>
      <c r="B11" s="36"/>
      <c r="C11" s="36" t="s">
        <v>6</v>
      </c>
      <c r="D11" s="36" t="s">
        <v>10</v>
      </c>
      <c r="E11" s="37">
        <v>44</v>
      </c>
      <c r="F11" s="18" t="s">
        <v>7</v>
      </c>
      <c r="G11" s="18" t="s">
        <v>169</v>
      </c>
      <c r="H11" s="19"/>
      <c r="I11" s="25"/>
      <c r="J11" s="28" t="s">
        <v>4</v>
      </c>
    </row>
    <row r="12" spans="1:10" ht="46.5" thickTop="1" thickBot="1" x14ac:dyDescent="0.3">
      <c r="A12" s="32">
        <f>IFERROR((InventoryList[[#This Row],[Quantity in Stock]]&lt;=InventoryList[[#This Row],[Location in Trailer (shelf)]])*(InventoryList[[#This Row],[Signature]]="")*valHighlight,0)</f>
        <v>0</v>
      </c>
      <c r="B12" s="7"/>
      <c r="C12" s="7" t="s">
        <v>121</v>
      </c>
      <c r="D12" s="1" t="s">
        <v>122</v>
      </c>
      <c r="E12" s="17">
        <v>300</v>
      </c>
      <c r="F12" s="23">
        <v>1</v>
      </c>
      <c r="G12" s="34" t="s">
        <v>187</v>
      </c>
      <c r="H12" s="20"/>
      <c r="I12" s="25"/>
      <c r="J12" s="29"/>
    </row>
    <row r="13" spans="1:10" ht="31.5" thickTop="1" thickBot="1" x14ac:dyDescent="0.3">
      <c r="A13" s="32">
        <f>IFERROR((InventoryList[[#This Row],[Quantity in Stock]]&lt;=InventoryList[[#This Row],[Location in Trailer (shelf)]])*(InventoryList[[#This Row],[Signature]]="")*valHighlight,0)</f>
        <v>0</v>
      </c>
      <c r="B13" s="7"/>
      <c r="C13" s="7" t="s">
        <v>112</v>
      </c>
      <c r="D13" s="1" t="s">
        <v>113</v>
      </c>
      <c r="E13" s="17">
        <v>500</v>
      </c>
      <c r="F13" s="23">
        <v>1</v>
      </c>
      <c r="G13" s="34" t="s">
        <v>196</v>
      </c>
      <c r="H13" s="20"/>
      <c r="I13" s="25"/>
      <c r="J13" s="29"/>
    </row>
    <row r="14" spans="1:10" ht="31.5" thickTop="1" thickBot="1" x14ac:dyDescent="0.3">
      <c r="A14" s="32">
        <f>IFERROR((InventoryList[[#This Row],[Quantity in Stock]]&lt;=InventoryList[[#This Row],[Location in Trailer (shelf)]])*(InventoryList[[#This Row],[Signature]]="")*valHighlight,0)</f>
        <v>0</v>
      </c>
      <c r="B14" s="7"/>
      <c r="C14" s="7" t="s">
        <v>114</v>
      </c>
      <c r="D14" s="1"/>
      <c r="E14" s="17"/>
      <c r="F14" s="23"/>
      <c r="G14" s="34" t="s">
        <v>196</v>
      </c>
      <c r="H14" s="20"/>
      <c r="I14" s="25"/>
      <c r="J14" s="29"/>
    </row>
    <row r="15" spans="1:10" ht="46.5" thickTop="1" thickBot="1" x14ac:dyDescent="0.3">
      <c r="A15" s="32">
        <f>IFERROR((InventoryList[[#This Row],[Quantity in Stock]]&lt;=InventoryList[[#This Row],[Location in Trailer (shelf)]])*(InventoryList[[#This Row],[Signature]]="")*valHighlight,0)</f>
        <v>0</v>
      </c>
      <c r="B15" s="7"/>
      <c r="C15" s="7" t="s">
        <v>117</v>
      </c>
      <c r="D15" s="1" t="s">
        <v>118</v>
      </c>
      <c r="E15" s="17">
        <v>100</v>
      </c>
      <c r="F15" s="23">
        <v>4</v>
      </c>
      <c r="G15" s="34" t="s">
        <v>196</v>
      </c>
      <c r="H15" s="20"/>
      <c r="I15" s="25"/>
      <c r="J15" s="29"/>
    </row>
    <row r="16" spans="1:10" ht="16.5" thickTop="1" thickBot="1" x14ac:dyDescent="0.3">
      <c r="A16" s="32">
        <f>IFERROR((InventoryList[[#This Row],[Quantity in Stock]]&lt;=InventoryList[[#This Row],[Location in Trailer (shelf)]])*(InventoryList[[#This Row],[Signature]]="")*valHighlight,0)</f>
        <v>0</v>
      </c>
      <c r="B16" s="4"/>
      <c r="C16" s="4" t="s">
        <v>119</v>
      </c>
      <c r="D16" s="4" t="s">
        <v>120</v>
      </c>
      <c r="E16" s="13">
        <v>150</v>
      </c>
      <c r="F16" s="20">
        <v>2</v>
      </c>
      <c r="G16" s="34" t="s">
        <v>196</v>
      </c>
      <c r="H16" s="20"/>
      <c r="I16" s="25"/>
      <c r="J16" s="29"/>
    </row>
    <row r="17" spans="1:10" ht="31.5" thickTop="1" thickBot="1" x14ac:dyDescent="0.3">
      <c r="A17" s="31">
        <f>IFERROR((InventoryList[[#This Row],[Quantity in Stock]]&lt;=InventoryList[[#This Row],[Location in Trailer (shelf)]])*(InventoryList[[#This Row],[Signature]]="")*valHighlight,0)</f>
        <v>0</v>
      </c>
      <c r="B17" s="36"/>
      <c r="C17" s="36" t="s">
        <v>21</v>
      </c>
      <c r="D17" s="36" t="s">
        <v>20</v>
      </c>
      <c r="E17" s="37">
        <v>50</v>
      </c>
      <c r="F17" s="47" t="s">
        <v>436</v>
      </c>
      <c r="G17" s="18" t="s">
        <v>170</v>
      </c>
      <c r="H17" s="19"/>
      <c r="I17" s="25"/>
      <c r="J17" s="28" t="s">
        <v>4</v>
      </c>
    </row>
    <row r="18" spans="1:10" ht="16.5" thickTop="1" thickBot="1" x14ac:dyDescent="0.3">
      <c r="A18" s="31">
        <f>IFERROR((InventoryList[[#This Row],[Quantity in Stock]]&lt;=InventoryList[[#This Row],[Location in Trailer (shelf)]])*(InventoryList[[#This Row],[Signature]]="")*valHighlight,0)</f>
        <v>0</v>
      </c>
      <c r="B18" s="6"/>
      <c r="C18" s="6" t="s">
        <v>22</v>
      </c>
      <c r="D18" s="12" t="s">
        <v>20</v>
      </c>
      <c r="E18" s="16">
        <v>50</v>
      </c>
      <c r="F18" s="21" t="s">
        <v>23</v>
      </c>
      <c r="G18" s="18" t="s">
        <v>170</v>
      </c>
      <c r="H18" s="19"/>
      <c r="I18" s="25"/>
      <c r="J18" s="28" t="s">
        <v>4</v>
      </c>
    </row>
    <row r="19" spans="1:10" ht="16.5" thickTop="1" thickBot="1" x14ac:dyDescent="0.3">
      <c r="A19" s="32">
        <f>IFERROR((InventoryList[[#This Row],[Quantity in Stock]]&lt;=InventoryList[[#This Row],[Location in Trailer (shelf)]])*(InventoryList[[#This Row],[Signature]]="")*valHighlight,0)</f>
        <v>0</v>
      </c>
      <c r="B19" s="7"/>
      <c r="C19" s="7" t="s">
        <v>29</v>
      </c>
      <c r="D19" s="1" t="s">
        <v>20</v>
      </c>
      <c r="E19" s="17">
        <v>50</v>
      </c>
      <c r="F19" s="35" t="s">
        <v>31</v>
      </c>
      <c r="G19" s="34" t="s">
        <v>170</v>
      </c>
      <c r="H19" s="20"/>
      <c r="I19" s="25"/>
      <c r="J19" s="29"/>
    </row>
    <row r="20" spans="1:10" ht="16.5" thickTop="1" thickBot="1" x14ac:dyDescent="0.3">
      <c r="A20" s="32">
        <f>IFERROR((InventoryList[[#This Row],[Quantity in Stock]]&lt;=InventoryList[[#This Row],[Location in Trailer (shelf)]])*(InventoryList[[#This Row],[Signature]]="")*valHighlight,0)</f>
        <v>0</v>
      </c>
      <c r="B20" s="7"/>
      <c r="C20" s="7" t="s">
        <v>29</v>
      </c>
      <c r="D20" s="1" t="s">
        <v>20</v>
      </c>
      <c r="E20" s="17">
        <v>50</v>
      </c>
      <c r="F20" s="35" t="s">
        <v>30</v>
      </c>
      <c r="G20" s="34" t="s">
        <v>171</v>
      </c>
      <c r="H20" s="20"/>
      <c r="I20" s="25"/>
      <c r="J20" s="29"/>
    </row>
    <row r="21" spans="1:10" ht="31.5" thickTop="1" thickBot="1" x14ac:dyDescent="0.3">
      <c r="A21" s="32">
        <f>IFERROR((InventoryList[[#This Row],[Quantity in Stock]]&lt;=InventoryList[[#This Row],[Location in Trailer (shelf)]])*(InventoryList[[#This Row],[Signature]]="")*valHighlight,0)</f>
        <v>0</v>
      </c>
      <c r="B21" s="7"/>
      <c r="C21" s="7" t="s">
        <v>17</v>
      </c>
      <c r="D21" s="1" t="s">
        <v>15</v>
      </c>
      <c r="E21" s="17">
        <v>50</v>
      </c>
      <c r="F21" s="35" t="s">
        <v>30</v>
      </c>
      <c r="G21" s="34" t="s">
        <v>171</v>
      </c>
      <c r="H21" s="20"/>
      <c r="I21" s="25"/>
      <c r="J21" s="29"/>
    </row>
    <row r="22" spans="1:10" ht="31.5" thickTop="1" thickBot="1" x14ac:dyDescent="0.3">
      <c r="A22" s="32">
        <f>IFERROR((InventoryList[[#This Row],[Quantity in Stock]]&lt;=InventoryList[[#This Row],[Location in Trailer (shelf)]])*(InventoryList[[#This Row],[Signature]]="")*valHighlight,0)</f>
        <v>0</v>
      </c>
      <c r="B22" s="7"/>
      <c r="C22" s="7" t="s">
        <v>33</v>
      </c>
      <c r="D22" s="1" t="s">
        <v>15</v>
      </c>
      <c r="E22" s="17">
        <v>50</v>
      </c>
      <c r="F22" s="35" t="s">
        <v>34</v>
      </c>
      <c r="G22" s="34" t="s">
        <v>171</v>
      </c>
      <c r="H22" s="20"/>
      <c r="I22" s="25"/>
      <c r="J22" s="29"/>
    </row>
    <row r="23" spans="1:10" ht="31.5" thickTop="1" thickBot="1" x14ac:dyDescent="0.3">
      <c r="A23" s="32">
        <f>IFERROR((InventoryList[[#This Row],[Quantity in Stock]]&lt;=InventoryList[[#This Row],[Location in Trailer (shelf)]])*(InventoryList[[#This Row],[Signature]]="")*valHighlight,0)</f>
        <v>0</v>
      </c>
      <c r="B23" s="7"/>
      <c r="C23" s="7" t="s">
        <v>18</v>
      </c>
      <c r="D23" s="1" t="s">
        <v>15</v>
      </c>
      <c r="E23" s="17">
        <v>50</v>
      </c>
      <c r="F23" s="35" t="s">
        <v>32</v>
      </c>
      <c r="G23" s="34" t="s">
        <v>171</v>
      </c>
      <c r="H23" s="20"/>
      <c r="I23" s="25"/>
      <c r="J23" s="29"/>
    </row>
    <row r="24" spans="1:10" ht="16.5" thickTop="1" thickBot="1" x14ac:dyDescent="0.3">
      <c r="A24" s="32">
        <f>IFERROR((InventoryList[[#This Row],[Quantity in Stock]]&lt;=InventoryList[[#This Row],[Location in Trailer (shelf)]])*(InventoryList[[#This Row],[Signature]]="")*valHighlight,0)</f>
        <v>0</v>
      </c>
      <c r="B24" s="7"/>
      <c r="C24" s="7" t="s">
        <v>42</v>
      </c>
      <c r="D24" s="1" t="s">
        <v>44</v>
      </c>
      <c r="E24" s="17">
        <v>50</v>
      </c>
      <c r="F24" s="35" t="s">
        <v>43</v>
      </c>
      <c r="G24" s="34" t="s">
        <v>177</v>
      </c>
      <c r="H24" s="20"/>
      <c r="I24" s="25"/>
      <c r="J24" s="29" t="s">
        <v>4</v>
      </c>
    </row>
    <row r="25" spans="1:10" ht="16.5" thickTop="1" thickBot="1" x14ac:dyDescent="0.3">
      <c r="A25" s="32">
        <f>IFERROR((InventoryList[[#This Row],[Quantity in Stock]]&lt;=InventoryList[[#This Row],[Location in Trailer (shelf)]])*(InventoryList[[#This Row],[Signature]]="")*valHighlight,0)</f>
        <v>0</v>
      </c>
      <c r="B25" s="7"/>
      <c r="C25" s="7" t="s">
        <v>48</v>
      </c>
      <c r="D25" s="1" t="s">
        <v>44</v>
      </c>
      <c r="E25" s="17">
        <v>50</v>
      </c>
      <c r="F25" s="35" t="s">
        <v>46</v>
      </c>
      <c r="G25" s="34" t="s">
        <v>178</v>
      </c>
      <c r="H25" s="20"/>
      <c r="I25" s="25"/>
      <c r="J25" s="29" t="s">
        <v>4</v>
      </c>
    </row>
    <row r="26" spans="1:10" ht="16.5" thickTop="1" thickBot="1" x14ac:dyDescent="0.3">
      <c r="A26" s="31">
        <f>IFERROR((InventoryList[[#This Row],[Quantity in Stock]]&lt;=InventoryList[[#This Row],[Location in Trailer (shelf)]])*(InventoryList[[#This Row],[Signature]]="")*valHighlight,0)</f>
        <v>0</v>
      </c>
      <c r="B26" s="7"/>
      <c r="C26" s="6" t="s">
        <v>35</v>
      </c>
      <c r="D26" s="12" t="s">
        <v>36</v>
      </c>
      <c r="E26" s="16">
        <v>50</v>
      </c>
      <c r="F26" s="21" t="s">
        <v>37</v>
      </c>
      <c r="G26" s="18" t="s">
        <v>173</v>
      </c>
      <c r="H26" s="19"/>
      <c r="I26" s="25"/>
      <c r="J26" s="28" t="s">
        <v>4</v>
      </c>
    </row>
    <row r="27" spans="1:10" ht="16.5" thickTop="1" thickBot="1" x14ac:dyDescent="0.3">
      <c r="A27" s="31">
        <f>IFERROR((InventoryList[[#This Row],[Quantity in Stock]]&lt;=InventoryList[[#This Row],[Location in Trailer (shelf)]])*(InventoryList[[#This Row],[Signature]]="")*valHighlight,0)</f>
        <v>0</v>
      </c>
      <c r="B27" s="7"/>
      <c r="C27" s="6" t="s">
        <v>38</v>
      </c>
      <c r="D27" s="12" t="s">
        <v>36</v>
      </c>
      <c r="E27" s="16">
        <v>50</v>
      </c>
      <c r="F27" s="21" t="s">
        <v>37</v>
      </c>
      <c r="G27" s="18" t="s">
        <v>173</v>
      </c>
      <c r="H27" s="19"/>
      <c r="I27" s="25"/>
      <c r="J27" s="28" t="s">
        <v>4</v>
      </c>
    </row>
    <row r="28" spans="1:10" ht="16.5" thickTop="1" thickBot="1" x14ac:dyDescent="0.3">
      <c r="A28" s="32">
        <f>IFERROR((InventoryList[[#This Row],[Quantity in Stock]]&lt;=InventoryList[[#This Row],[Location in Trailer (shelf)]])*(InventoryList[[#This Row],[Signature]]="")*valHighlight,0)</f>
        <v>0</v>
      </c>
      <c r="B28" s="7"/>
      <c r="C28" s="7" t="s">
        <v>49</v>
      </c>
      <c r="D28" s="1" t="s">
        <v>44</v>
      </c>
      <c r="E28" s="17">
        <v>50</v>
      </c>
      <c r="F28" s="35" t="s">
        <v>37</v>
      </c>
      <c r="G28" s="34" t="s">
        <v>179</v>
      </c>
      <c r="H28" s="20"/>
      <c r="I28" s="25"/>
      <c r="J28" s="29" t="s">
        <v>4</v>
      </c>
    </row>
    <row r="29" spans="1:10" ht="16.5" thickTop="1" thickBot="1" x14ac:dyDescent="0.3">
      <c r="A29" s="32">
        <f>IFERROR((InventoryList[[#This Row],[Quantity in Stock]]&lt;=InventoryList[[#This Row],[Location in Trailer (shelf)]])*(InventoryList[[#This Row],[Signature]]="")*valHighlight,0)</f>
        <v>0</v>
      </c>
      <c r="B29" s="7"/>
      <c r="C29" s="7" t="s">
        <v>45</v>
      </c>
      <c r="D29" s="1" t="s">
        <v>36</v>
      </c>
      <c r="E29" s="17">
        <v>50</v>
      </c>
      <c r="F29" s="35" t="s">
        <v>47</v>
      </c>
      <c r="G29" s="34" t="s">
        <v>175</v>
      </c>
      <c r="H29" s="20"/>
      <c r="I29" s="25"/>
      <c r="J29" s="29"/>
    </row>
    <row r="30" spans="1:10" ht="16.5" thickTop="1" thickBot="1" x14ac:dyDescent="0.3">
      <c r="A30" s="32">
        <f>IFERROR((InventoryList[[#This Row],[Quantity in Stock]]&lt;=InventoryList[[#This Row],[Location in Trailer (shelf)]])*(InventoryList[[#This Row],[Signature]]="")*valHighlight,0)</f>
        <v>0</v>
      </c>
      <c r="B30" s="7"/>
      <c r="C30" s="7" t="s">
        <v>45</v>
      </c>
      <c r="D30" s="1" t="s">
        <v>36</v>
      </c>
      <c r="E30" s="17">
        <v>50</v>
      </c>
      <c r="F30" s="35" t="s">
        <v>46</v>
      </c>
      <c r="G30" s="34" t="s">
        <v>174</v>
      </c>
      <c r="H30" s="20"/>
      <c r="I30" s="25"/>
      <c r="J30" s="29"/>
    </row>
    <row r="31" spans="1:10" ht="16.5" thickTop="1" thickBot="1" x14ac:dyDescent="0.3">
      <c r="A31" s="32">
        <f>IFERROR((InventoryList[[#This Row],[Quantity in Stock]]&lt;=InventoryList[[#This Row],[Location in Trailer (shelf)]])*(InventoryList[[#This Row],[Signature]]="")*valHighlight,0)</f>
        <v>0</v>
      </c>
      <c r="B31" s="7"/>
      <c r="C31" s="7" t="s">
        <v>52</v>
      </c>
      <c r="D31" s="1"/>
      <c r="E31" s="17"/>
      <c r="F31" s="35" t="s">
        <v>47</v>
      </c>
      <c r="G31" s="34" t="s">
        <v>182</v>
      </c>
      <c r="H31" s="20"/>
      <c r="I31" s="25"/>
      <c r="J31" s="29" t="s">
        <v>4</v>
      </c>
    </row>
    <row r="32" spans="1:10" ht="16.5" thickTop="1" thickBot="1" x14ac:dyDescent="0.3">
      <c r="A32" s="32">
        <f>IFERROR((InventoryList[[#This Row],[Quantity in Stock]]&lt;=InventoryList[[#This Row],[Location in Trailer (shelf)]])*(InventoryList[[#This Row],[Signature]]="")*valHighlight,0)</f>
        <v>0</v>
      </c>
      <c r="B32" s="4"/>
      <c r="C32" s="4" t="s">
        <v>438</v>
      </c>
      <c r="D32" s="4"/>
      <c r="E32" s="13">
        <v>50</v>
      </c>
      <c r="F32" s="34" t="s">
        <v>37</v>
      </c>
      <c r="G32" s="34" t="s">
        <v>180</v>
      </c>
      <c r="H32" s="20"/>
      <c r="I32" s="26"/>
      <c r="J32" s="29"/>
    </row>
    <row r="33" spans="1:10" ht="16.5" thickTop="1" thickBot="1" x14ac:dyDescent="0.3">
      <c r="A33" s="32">
        <f>IFERROR((InventoryList[[#This Row],[Quantity in Stock]]&lt;=InventoryList[[#This Row],[Location in Trailer (shelf)]])*(InventoryList[[#This Row],[Signature]]="")*valHighlight,0)</f>
        <v>0</v>
      </c>
      <c r="B33" s="7"/>
      <c r="C33" s="7" t="s">
        <v>50</v>
      </c>
      <c r="D33" s="1"/>
      <c r="E33" s="17">
        <v>50</v>
      </c>
      <c r="F33" s="35" t="s">
        <v>43</v>
      </c>
      <c r="G33" s="34" t="s">
        <v>180</v>
      </c>
      <c r="H33" s="20"/>
      <c r="I33" s="25"/>
      <c r="J33" s="29" t="s">
        <v>4</v>
      </c>
    </row>
    <row r="34" spans="1:10" ht="16.5" thickTop="1" thickBot="1" x14ac:dyDescent="0.3">
      <c r="A34" s="32">
        <f>IFERROR((InventoryList[[#This Row],[Quantity in Stock]]&lt;=InventoryList[[#This Row],[Location in Trailer (shelf)]])*(InventoryList[[#This Row],[Signature]]="")*valHighlight,0)</f>
        <v>0</v>
      </c>
      <c r="B34" s="7"/>
      <c r="C34" s="7" t="s">
        <v>51</v>
      </c>
      <c r="D34" s="1"/>
      <c r="E34" s="17">
        <v>50</v>
      </c>
      <c r="F34" s="35" t="s">
        <v>30</v>
      </c>
      <c r="G34" s="34" t="s">
        <v>181</v>
      </c>
      <c r="H34" s="20"/>
      <c r="I34" s="25"/>
      <c r="J34" s="29" t="s">
        <v>4</v>
      </c>
    </row>
    <row r="35" spans="1:10" ht="16.5" thickTop="1" thickBot="1" x14ac:dyDescent="0.3">
      <c r="A35" s="31">
        <f>IFERROR((InventoryList[[#This Row],[Quantity in Stock]]&lt;=InventoryList[[#This Row],[Location in Trailer (shelf)]])*(InventoryList[[#This Row],[Signature]]="")*valHighlight,0)</f>
        <v>0</v>
      </c>
      <c r="B35" s="7"/>
      <c r="C35" s="6" t="s">
        <v>39</v>
      </c>
      <c r="D35" s="12" t="s">
        <v>36</v>
      </c>
      <c r="E35" s="16">
        <v>50</v>
      </c>
      <c r="F35" s="21" t="s">
        <v>40</v>
      </c>
      <c r="G35" s="18" t="s">
        <v>176</v>
      </c>
      <c r="H35" s="19"/>
      <c r="I35" s="25"/>
      <c r="J35" s="28" t="s">
        <v>4</v>
      </c>
    </row>
    <row r="36" spans="1:10" ht="16.5" thickTop="1" thickBot="1" x14ac:dyDescent="0.3">
      <c r="A36" s="32">
        <f>IFERROR((InventoryList[[#This Row],[Quantity in Stock]]&lt;=InventoryList[[#This Row],[Location in Trailer (shelf)]])*(InventoryList[[#This Row],[Signature]]="")*valHighlight,0)</f>
        <v>0</v>
      </c>
      <c r="B36" s="7"/>
      <c r="C36" s="7" t="s">
        <v>41</v>
      </c>
      <c r="D36" s="1" t="s">
        <v>36</v>
      </c>
      <c r="E36" s="17">
        <v>50</v>
      </c>
      <c r="F36" s="35" t="s">
        <v>7</v>
      </c>
      <c r="G36" s="34" t="s">
        <v>176</v>
      </c>
      <c r="H36" s="34"/>
      <c r="I36" s="25"/>
      <c r="J36" s="29" t="s">
        <v>4</v>
      </c>
    </row>
    <row r="37" spans="1:10" ht="76.5" thickTop="1" thickBot="1" x14ac:dyDescent="0.3">
      <c r="A37" s="32">
        <f>IFERROR((InventoryList[[#This Row],[Quantity in Stock]]&lt;=InventoryList[[#This Row],[Location in Trailer (shelf)]])*(InventoryList[[#This Row],[Signature]]="")*valHighlight,0)</f>
        <v>0</v>
      </c>
      <c r="B37" s="7"/>
      <c r="C37" s="7" t="s">
        <v>53</v>
      </c>
      <c r="D37" s="1" t="s">
        <v>54</v>
      </c>
      <c r="E37" s="17">
        <v>50</v>
      </c>
      <c r="F37" s="35" t="s">
        <v>437</v>
      </c>
      <c r="G37" s="34" t="s">
        <v>176</v>
      </c>
      <c r="H37" s="20"/>
      <c r="I37" s="25"/>
      <c r="J37" s="29"/>
    </row>
    <row r="38" spans="1:10" ht="16.5" thickTop="1" thickBot="1" x14ac:dyDescent="0.3">
      <c r="A38" s="32">
        <f>IFERROR((InventoryList[[#This Row],[Quantity in Stock]]&lt;=InventoryList[[#This Row],[Location in Trailer (shelf)]])*(InventoryList[[#This Row],[Signature]]="")*valHighlight,0)</f>
        <v>0</v>
      </c>
      <c r="B38" s="7" t="s">
        <v>61</v>
      </c>
      <c r="C38" s="7" t="s">
        <v>60</v>
      </c>
      <c r="D38" s="1" t="s">
        <v>62</v>
      </c>
      <c r="E38" s="17">
        <v>20</v>
      </c>
      <c r="F38" s="23">
        <v>67</v>
      </c>
      <c r="G38" s="34" t="s">
        <v>185</v>
      </c>
      <c r="H38" s="20"/>
      <c r="I38" s="26"/>
      <c r="J38" s="29"/>
    </row>
    <row r="39" spans="1:10" ht="31.5" thickTop="1" thickBot="1" x14ac:dyDescent="0.3">
      <c r="A39" s="32">
        <f>IFERROR((InventoryList[[#This Row],[Quantity in Stock]]&lt;=InventoryList[[#This Row],[Location in Trailer (shelf)]])*(InventoryList[[#This Row],[Signature]]="")*valHighlight,0)</f>
        <v>0</v>
      </c>
      <c r="B39" s="7" t="s">
        <v>64</v>
      </c>
      <c r="C39" s="7" t="s">
        <v>63</v>
      </c>
      <c r="D39" s="1" t="s">
        <v>186</v>
      </c>
      <c r="E39" s="17">
        <v>20</v>
      </c>
      <c r="F39" s="23">
        <v>75</v>
      </c>
      <c r="G39" s="34" t="s">
        <v>185</v>
      </c>
      <c r="H39" s="20"/>
      <c r="I39" s="26"/>
      <c r="J39" s="29"/>
    </row>
    <row r="40" spans="1:10" ht="16.5" thickTop="1" thickBot="1" x14ac:dyDescent="0.3">
      <c r="A40" s="32">
        <f>IFERROR((InventoryList[[#This Row],[Quantity in Stock]]&lt;=InventoryList[[#This Row],[Location in Trailer (shelf)]])*(InventoryList[[#This Row],[Signature]]="")*valHighlight,0)</f>
        <v>0</v>
      </c>
      <c r="B40" s="4" t="s">
        <v>67</v>
      </c>
      <c r="C40" s="4" t="s">
        <v>65</v>
      </c>
      <c r="D40" s="4" t="s">
        <v>66</v>
      </c>
      <c r="E40" s="13">
        <v>100</v>
      </c>
      <c r="F40" s="20">
        <v>1</v>
      </c>
      <c r="G40" s="34" t="s">
        <v>185</v>
      </c>
      <c r="H40" s="20"/>
      <c r="I40" s="26"/>
      <c r="J40" s="29"/>
    </row>
    <row r="41" spans="1:10" ht="16.5" thickTop="1" thickBot="1" x14ac:dyDescent="0.3">
      <c r="A41" s="32">
        <f>IFERROR((InventoryList[[#This Row],[Quantity in Stock]]&lt;=InventoryList[[#This Row],[Location in Trailer (shelf)]])*(InventoryList[[#This Row],[Signature]]="")*valHighlight,0)</f>
        <v>0</v>
      </c>
      <c r="B41" s="7"/>
      <c r="C41" s="7" t="s">
        <v>68</v>
      </c>
      <c r="D41" s="1" t="s">
        <v>69</v>
      </c>
      <c r="E41" s="17">
        <v>10</v>
      </c>
      <c r="F41" s="23">
        <v>2</v>
      </c>
      <c r="G41" s="34" t="s">
        <v>185</v>
      </c>
      <c r="H41" s="20"/>
      <c r="I41" s="26"/>
      <c r="J41" s="29"/>
    </row>
    <row r="42" spans="1:10" ht="31.5" thickTop="1" thickBot="1" x14ac:dyDescent="0.3">
      <c r="A42" s="32">
        <f>IFERROR((InventoryList[[#This Row],[Quantity in Stock]]&lt;=InventoryList[[#This Row],[Location in Trailer (shelf)]])*(InventoryList[[#This Row],[Signature]]="")*valHighlight,0)</f>
        <v>0</v>
      </c>
      <c r="B42" s="7" t="s">
        <v>72</v>
      </c>
      <c r="C42" s="7" t="s">
        <v>70</v>
      </c>
      <c r="D42" s="1" t="s">
        <v>71</v>
      </c>
      <c r="E42" s="17">
        <v>100</v>
      </c>
      <c r="F42" s="23">
        <v>1</v>
      </c>
      <c r="G42" s="34" t="s">
        <v>185</v>
      </c>
      <c r="H42" s="20"/>
      <c r="I42" s="26"/>
      <c r="J42" s="29"/>
    </row>
    <row r="43" spans="1:10" ht="16.5" thickTop="1" thickBot="1" x14ac:dyDescent="0.3">
      <c r="A43" s="32">
        <f>IFERROR((InventoryList[[#This Row],[Quantity in Stock]]&lt;=InventoryList[[#This Row],[Location in Trailer (shelf)]])*(InventoryList[[#This Row],[Signature]]="")*valHighlight,0)</f>
        <v>0</v>
      </c>
      <c r="B43" s="7"/>
      <c r="C43" s="7" t="s">
        <v>55</v>
      </c>
      <c r="D43" s="1" t="s">
        <v>44</v>
      </c>
      <c r="E43" s="17">
        <v>50</v>
      </c>
      <c r="F43" s="35" t="s">
        <v>56</v>
      </c>
      <c r="G43" s="34" t="s">
        <v>183</v>
      </c>
      <c r="H43" s="20"/>
      <c r="I43" s="25"/>
      <c r="J43" s="29" t="s">
        <v>4</v>
      </c>
    </row>
    <row r="44" spans="1:10" ht="16.5" thickTop="1" thickBot="1" x14ac:dyDescent="0.3">
      <c r="A44" s="32">
        <f>IFERROR((InventoryList[[#This Row],[Quantity in Stock]]&lt;=InventoryList[[#This Row],[Location in Trailer (shelf)]])*(InventoryList[[#This Row],[Signature]]="")*valHighlight,0)</f>
        <v>0</v>
      </c>
      <c r="B44" s="4"/>
      <c r="C44" s="4" t="s">
        <v>57</v>
      </c>
      <c r="D44" s="4" t="s">
        <v>44</v>
      </c>
      <c r="E44" s="13">
        <v>50</v>
      </c>
      <c r="F44" s="34" t="s">
        <v>58</v>
      </c>
      <c r="G44" s="34" t="s">
        <v>184</v>
      </c>
      <c r="H44" s="20"/>
      <c r="I44" s="25"/>
      <c r="J44" s="29" t="s">
        <v>4</v>
      </c>
    </row>
    <row r="45" spans="1:10" ht="30" customHeight="1" thickTop="1" thickBot="1" x14ac:dyDescent="0.3">
      <c r="A45" s="32">
        <f>IFERROR((InventoryList[[#This Row],[Quantity in Stock]]&lt;=InventoryList[[#This Row],[Location in Trailer (shelf)]])*(InventoryList[[#This Row],[Signature]]="")*valHighlight,0)</f>
        <v>0</v>
      </c>
      <c r="B45" s="7"/>
      <c r="C45" s="7" t="s">
        <v>115</v>
      </c>
      <c r="D45" s="1" t="s">
        <v>116</v>
      </c>
      <c r="E45" s="17">
        <v>150</v>
      </c>
      <c r="F45" s="23">
        <v>7</v>
      </c>
      <c r="G45" s="34" t="s">
        <v>197</v>
      </c>
      <c r="H45" s="20"/>
      <c r="I45" s="25"/>
      <c r="J45" s="29"/>
    </row>
    <row r="46" spans="1:10" ht="30" customHeight="1" thickTop="1" thickBot="1" x14ac:dyDescent="0.3">
      <c r="A46" s="32">
        <f>IFERROR((InventoryList[[#This Row],[Quantity in Stock]]&lt;=InventoryList[[#This Row],[Location in Trailer (shelf)]])*(InventoryList[[#This Row],[Signature]]="")*valHighlight,0)</f>
        <v>0</v>
      </c>
      <c r="B46" s="7"/>
      <c r="C46" s="7" t="s">
        <v>143</v>
      </c>
      <c r="D46" s="1" t="s">
        <v>144</v>
      </c>
      <c r="E46" s="17">
        <v>200</v>
      </c>
      <c r="F46" s="23">
        <v>5</v>
      </c>
      <c r="G46" s="34" t="s">
        <v>200</v>
      </c>
      <c r="H46" s="20"/>
      <c r="I46" s="26"/>
      <c r="J46" s="29"/>
    </row>
    <row r="47" spans="1:10" ht="31.5" thickTop="1" thickBot="1" x14ac:dyDescent="0.3">
      <c r="A47" s="32">
        <f>IFERROR((InventoryList[[#This Row],[Quantity in Stock]]&lt;=InventoryList[[#This Row],[Location in Trailer (shelf)]])*(InventoryList[[#This Row],[Signature]]="")*valHighlight,0)</f>
        <v>0</v>
      </c>
      <c r="B47" s="4"/>
      <c r="C47" s="4" t="s">
        <v>153</v>
      </c>
      <c r="D47" s="4" t="s">
        <v>10</v>
      </c>
      <c r="E47" s="13">
        <v>100</v>
      </c>
      <c r="F47" s="34" t="s">
        <v>154</v>
      </c>
      <c r="G47" s="34" t="s">
        <v>202</v>
      </c>
      <c r="H47" s="20"/>
      <c r="I47" s="26"/>
      <c r="J47" s="29"/>
    </row>
    <row r="48" spans="1:10" ht="31.5" thickTop="1" thickBot="1" x14ac:dyDescent="0.3">
      <c r="A48" s="32">
        <f>IFERROR((InventoryList[[#This Row],[Quantity in Stock]]&lt;=InventoryList[[#This Row],[Location in Trailer (shelf)]])*(InventoryList[[#This Row],[Signature]]="")*valHighlight,0)</f>
        <v>0</v>
      </c>
      <c r="B48" s="4"/>
      <c r="C48" s="4" t="s">
        <v>151</v>
      </c>
      <c r="D48" s="4" t="s">
        <v>10</v>
      </c>
      <c r="E48" s="13">
        <v>100</v>
      </c>
      <c r="F48" s="34" t="s">
        <v>152</v>
      </c>
      <c r="G48" s="34" t="s">
        <v>204</v>
      </c>
      <c r="H48" s="20"/>
      <c r="I48" s="26"/>
      <c r="J48" s="29"/>
    </row>
    <row r="49" spans="1:10" ht="31.5" thickTop="1" thickBot="1" x14ac:dyDescent="0.3">
      <c r="A49" s="32">
        <f>IFERROR((InventoryList[[#This Row],[Quantity in Stock]]&lt;=InventoryList[[#This Row],[Location in Trailer (shelf)]])*(InventoryList[[#This Row],[Signature]]="")*valHighlight,0)</f>
        <v>0</v>
      </c>
      <c r="B49" s="4"/>
      <c r="C49" s="4" t="s">
        <v>155</v>
      </c>
      <c r="D49" s="4" t="s">
        <v>10</v>
      </c>
      <c r="E49" s="13">
        <v>100</v>
      </c>
      <c r="F49" s="20">
        <v>5</v>
      </c>
      <c r="G49" s="34" t="s">
        <v>203</v>
      </c>
      <c r="H49" s="20"/>
      <c r="I49" s="26"/>
      <c r="J49" s="29"/>
    </row>
    <row r="50" spans="1:10" ht="31.5" thickTop="1" thickBot="1" x14ac:dyDescent="0.3">
      <c r="A50" s="32">
        <f>IFERROR((InventoryList[[#This Row],[Quantity in Stock]]&lt;=InventoryList[[#This Row],[Location in Trailer (shelf)]])*(InventoryList[[#This Row],[Signature]]="")*valHighlight,0)</f>
        <v>0</v>
      </c>
      <c r="B50" s="4"/>
      <c r="C50" s="4" t="s">
        <v>147</v>
      </c>
      <c r="D50" s="4" t="s">
        <v>10</v>
      </c>
      <c r="E50" s="13">
        <v>100</v>
      </c>
      <c r="F50" s="34" t="s">
        <v>149</v>
      </c>
      <c r="G50" s="34" t="s">
        <v>203</v>
      </c>
      <c r="H50" s="20"/>
      <c r="I50" s="26"/>
      <c r="J50" s="29"/>
    </row>
    <row r="51" spans="1:10" ht="31.5" thickTop="1" thickBot="1" x14ac:dyDescent="0.3">
      <c r="A51" s="32">
        <f>IFERROR((InventoryList[[#This Row],[Quantity in Stock]]&lt;=InventoryList[[#This Row],[Location in Trailer (shelf)]])*(InventoryList[[#This Row],[Signature]]="")*valHighlight,0)</f>
        <v>0</v>
      </c>
      <c r="B51" s="4"/>
      <c r="C51" s="4" t="s">
        <v>148</v>
      </c>
      <c r="D51" s="4" t="s">
        <v>10</v>
      </c>
      <c r="E51" s="13">
        <v>100</v>
      </c>
      <c r="F51" s="34" t="s">
        <v>150</v>
      </c>
      <c r="G51" s="34" t="s">
        <v>203</v>
      </c>
      <c r="H51" s="20"/>
      <c r="I51" s="26"/>
      <c r="J51" s="29"/>
    </row>
    <row r="52" spans="1:10" ht="31.5" thickTop="1" thickBot="1" x14ac:dyDescent="0.3">
      <c r="A52" s="32">
        <f>IFERROR((InventoryList[[#This Row],[Quantity in Stock]]&lt;=InventoryList[[#This Row],[Location in Trailer (shelf)]])*(InventoryList[[#This Row],[Signature]]="")*valHighlight,0)</f>
        <v>0</v>
      </c>
      <c r="B52" s="4"/>
      <c r="C52" s="4" t="s">
        <v>159</v>
      </c>
      <c r="D52" s="4" t="s">
        <v>160</v>
      </c>
      <c r="E52" s="13">
        <v>200</v>
      </c>
      <c r="F52" s="34" t="s">
        <v>109</v>
      </c>
      <c r="G52" s="34" t="s">
        <v>203</v>
      </c>
      <c r="H52" s="20"/>
      <c r="I52" s="26"/>
      <c r="J52" s="29"/>
    </row>
    <row r="53" spans="1:10" ht="31.5" thickTop="1" thickBot="1" x14ac:dyDescent="0.3">
      <c r="A53" s="32">
        <f>IFERROR((InventoryList[[#This Row],[Quantity in Stock]]&lt;=InventoryList[[#This Row],[Location in Trailer (shelf)]])*(InventoryList[[#This Row],[Signature]]="")*valHighlight,0)</f>
        <v>0</v>
      </c>
      <c r="B53" s="4"/>
      <c r="C53" s="4" t="s">
        <v>156</v>
      </c>
      <c r="D53" s="4" t="s">
        <v>157</v>
      </c>
      <c r="E53" s="13">
        <v>100</v>
      </c>
      <c r="F53" s="34" t="s">
        <v>158</v>
      </c>
      <c r="G53" s="34" t="s">
        <v>205</v>
      </c>
      <c r="H53" s="20"/>
      <c r="I53" s="26"/>
      <c r="J53" s="29"/>
    </row>
    <row r="54" spans="1:10" ht="16.5" thickTop="1" thickBot="1" x14ac:dyDescent="0.3">
      <c r="A54" s="32">
        <f>IFERROR((InventoryList[[#This Row],[Quantity in Stock]]&lt;=InventoryList[[#This Row],[Location in Trailer (shelf)]])*(InventoryList[[#This Row],[Signature]]="")*valHighlight,0)</f>
        <v>0</v>
      </c>
      <c r="B54" s="4"/>
      <c r="C54" s="4" t="s">
        <v>162</v>
      </c>
      <c r="D54" s="4" t="s">
        <v>161</v>
      </c>
      <c r="E54" s="13">
        <v>100</v>
      </c>
      <c r="F54" s="34" t="s">
        <v>163</v>
      </c>
      <c r="G54" s="34" t="s">
        <v>205</v>
      </c>
      <c r="H54" s="20"/>
      <c r="I54" s="26"/>
      <c r="J54" s="29"/>
    </row>
    <row r="55" spans="1:10" ht="31.5" thickTop="1" thickBot="1" x14ac:dyDescent="0.3">
      <c r="A55" s="32">
        <f>IFERROR((InventoryList[[#This Row],[Quantity in Stock]]&lt;=InventoryList[[#This Row],[Location in Trailer (shelf)]])*(InventoryList[[#This Row],[Signature]]="")*valHighlight,0)</f>
        <v>0</v>
      </c>
      <c r="B55" s="4"/>
      <c r="C55" s="4" t="s">
        <v>127</v>
      </c>
      <c r="D55" s="4"/>
      <c r="E55" s="13">
        <v>50</v>
      </c>
      <c r="F55" s="20">
        <v>5</v>
      </c>
      <c r="G55" s="34" t="s">
        <v>199</v>
      </c>
      <c r="H55" s="20"/>
      <c r="I55" s="26"/>
      <c r="J55" s="29"/>
    </row>
    <row r="56" spans="1:10" ht="16.5" thickTop="1" thickBot="1" x14ac:dyDescent="0.3">
      <c r="A56" s="32">
        <f>IFERROR((InventoryList[[#This Row],[Quantity in Stock]]&lt;=InventoryList[[#This Row],[Location in Trailer (shelf)]])*(InventoryList[[#This Row],[Signature]]="")*valHighlight,0)</f>
        <v>0</v>
      </c>
      <c r="B56" s="4" t="s">
        <v>77</v>
      </c>
      <c r="C56" s="4" t="s">
        <v>75</v>
      </c>
      <c r="D56" s="4" t="s">
        <v>76</v>
      </c>
      <c r="E56" s="13">
        <v>300</v>
      </c>
      <c r="F56" s="20"/>
      <c r="G56" s="34" t="s">
        <v>189</v>
      </c>
      <c r="H56" s="20"/>
      <c r="I56" s="26"/>
      <c r="J56" s="29"/>
    </row>
    <row r="57" spans="1:10" ht="31.5" thickTop="1" thickBot="1" x14ac:dyDescent="0.3">
      <c r="A57" s="32">
        <f>IFERROR((InventoryList[[#This Row],[Quantity in Stock]]&lt;=InventoryList[[#This Row],[Location in Trailer (shelf)]])*(InventoryList[[#This Row],[Signature]]="")*valHighlight,0)</f>
        <v>0</v>
      </c>
      <c r="B57" s="4" t="s">
        <v>80</v>
      </c>
      <c r="C57" s="4" t="s">
        <v>79</v>
      </c>
      <c r="D57" s="4" t="s">
        <v>10</v>
      </c>
      <c r="E57" s="13">
        <v>100</v>
      </c>
      <c r="F57" s="39" t="s">
        <v>81</v>
      </c>
      <c r="G57" s="34" t="s">
        <v>190</v>
      </c>
      <c r="H57" s="20"/>
      <c r="I57" s="26"/>
      <c r="J57" s="29"/>
    </row>
    <row r="58" spans="1:10" ht="31.5" thickTop="1" thickBot="1" x14ac:dyDescent="0.3">
      <c r="A58" s="32">
        <f>IFERROR((InventoryList[[#This Row],[Quantity in Stock]]&lt;=InventoryList[[#This Row],[Location in Trailer (shelf)]])*(InventoryList[[#This Row],[Signature]]="")*valHighlight,0)</f>
        <v>0</v>
      </c>
      <c r="B58" s="4" t="s">
        <v>84</v>
      </c>
      <c r="C58" s="4" t="s">
        <v>82</v>
      </c>
      <c r="D58" s="4"/>
      <c r="E58" s="13">
        <v>50</v>
      </c>
      <c r="F58" s="34" t="s">
        <v>83</v>
      </c>
      <c r="G58" s="34" t="s">
        <v>190</v>
      </c>
      <c r="H58" s="20"/>
      <c r="I58" s="26"/>
      <c r="J58" s="29"/>
    </row>
    <row r="59" spans="1:10" ht="46.5" thickTop="1" thickBot="1" x14ac:dyDescent="0.3">
      <c r="A59" s="32">
        <f>IFERROR((InventoryList[[#This Row],[Quantity in Stock]]&lt;=InventoryList[[#This Row],[Location in Trailer (shelf)]])*(InventoryList[[#This Row],[Signature]]="")*valHighlight,0)</f>
        <v>0</v>
      </c>
      <c r="B59" s="4" t="s">
        <v>87</v>
      </c>
      <c r="C59" s="4" t="s">
        <v>86</v>
      </c>
      <c r="D59" s="4" t="s">
        <v>85</v>
      </c>
      <c r="E59" s="13">
        <v>200</v>
      </c>
      <c r="F59" s="20">
        <v>2</v>
      </c>
      <c r="G59" s="34" t="s">
        <v>190</v>
      </c>
      <c r="H59" s="20"/>
      <c r="I59" s="26"/>
      <c r="J59" s="29"/>
    </row>
    <row r="60" spans="1:10" ht="31.5" customHeight="1" thickTop="1" thickBot="1" x14ac:dyDescent="0.3">
      <c r="A60" s="32">
        <f>IFERROR((InventoryList[[#This Row],[Quantity in Stock]]&lt;=InventoryList[[#This Row],[Location in Trailer (shelf)]])*(InventoryList[[#This Row],[Signature]]="")*valHighlight,0)</f>
        <v>0</v>
      </c>
      <c r="B60" s="4"/>
      <c r="C60" s="4" t="s">
        <v>88</v>
      </c>
      <c r="D60" s="4" t="s">
        <v>89</v>
      </c>
      <c r="E60" s="13">
        <v>500</v>
      </c>
      <c r="F60" s="20">
        <v>1</v>
      </c>
      <c r="G60" s="34" t="s">
        <v>190</v>
      </c>
      <c r="H60" s="20"/>
      <c r="I60" s="26"/>
      <c r="J60" s="29"/>
    </row>
    <row r="61" spans="1:10" ht="31.5" thickTop="1" thickBot="1" x14ac:dyDescent="0.3">
      <c r="A61" s="32">
        <f>IFERROR((InventoryList[[#This Row],[Quantity in Stock]]&lt;=InventoryList[[#This Row],[Location in Trailer (shelf)]])*(InventoryList[[#This Row],[Signature]]="")*valHighlight,0)</f>
        <v>0</v>
      </c>
      <c r="B61" s="4" t="s">
        <v>94</v>
      </c>
      <c r="C61" s="4" t="s">
        <v>92</v>
      </c>
      <c r="D61" s="4" t="s">
        <v>93</v>
      </c>
      <c r="E61" s="13">
        <v>100</v>
      </c>
      <c r="F61" s="20">
        <v>4</v>
      </c>
      <c r="G61" s="34" t="s">
        <v>192</v>
      </c>
      <c r="H61" s="20"/>
      <c r="I61" s="26"/>
      <c r="J61" s="29"/>
    </row>
    <row r="62" spans="1:10" ht="31.5" thickTop="1" thickBot="1" x14ac:dyDescent="0.3">
      <c r="A62" s="32">
        <f>IFERROR((InventoryList[[#This Row],[Quantity in Stock]]&lt;=InventoryList[[#This Row],[Location in Trailer (shelf)]])*(InventoryList[[#This Row],[Signature]]="")*valHighlight,0)</f>
        <v>0</v>
      </c>
      <c r="B62" s="4" t="s">
        <v>97</v>
      </c>
      <c r="C62" s="4" t="s">
        <v>95</v>
      </c>
      <c r="D62" s="4" t="s">
        <v>96</v>
      </c>
      <c r="E62" s="13">
        <v>50</v>
      </c>
      <c r="F62" s="20">
        <v>1</v>
      </c>
      <c r="G62" s="34" t="s">
        <v>194</v>
      </c>
      <c r="H62" s="20"/>
      <c r="I62" s="26"/>
      <c r="J62" s="29"/>
    </row>
    <row r="63" spans="1:10" ht="16.5" thickTop="1" thickBot="1" x14ac:dyDescent="0.3">
      <c r="A63" s="32">
        <f>IFERROR((InventoryList[[#This Row],[Quantity in Stock]]&lt;=InventoryList[[#This Row],[Location in Trailer (shelf)]])*(InventoryList[[#This Row],[Signature]]="")*valHighlight,0)</f>
        <v>0</v>
      </c>
      <c r="B63" s="4"/>
      <c r="C63" s="4" t="s">
        <v>92</v>
      </c>
      <c r="D63" s="4" t="s">
        <v>98</v>
      </c>
      <c r="E63" s="13">
        <v>100</v>
      </c>
      <c r="F63" s="20">
        <v>10</v>
      </c>
      <c r="G63" s="34" t="s">
        <v>193</v>
      </c>
      <c r="H63" s="20"/>
      <c r="I63" s="26"/>
      <c r="J63" s="29"/>
    </row>
    <row r="64" spans="1:10" ht="16.5" thickTop="1" thickBot="1" x14ac:dyDescent="0.3">
      <c r="A64" s="32">
        <f>IFERROR((InventoryList[[#This Row],[Quantity in Stock]]&lt;=InventoryList[[#This Row],[Location in Trailer (shelf)]])*(InventoryList[[#This Row],[Signature]]="")*valHighlight,0)</f>
        <v>0</v>
      </c>
      <c r="B64" s="4"/>
      <c r="C64" s="4" t="s">
        <v>439</v>
      </c>
      <c r="D64" s="4"/>
      <c r="E64" s="13">
        <v>250</v>
      </c>
      <c r="F64" s="20">
        <v>1</v>
      </c>
      <c r="G64" s="34" t="s">
        <v>440</v>
      </c>
      <c r="H64" s="20"/>
      <c r="I64" s="26"/>
      <c r="J64" s="29"/>
    </row>
    <row r="65" spans="1:10" ht="31.5" thickTop="1" thickBot="1" x14ac:dyDescent="0.3">
      <c r="A65" s="32">
        <f>IFERROR((InventoryList[[#This Row],[Quantity in Stock]]&lt;=InventoryList[[#This Row],[Location in Trailer (shelf)]])*(InventoryList[[#This Row],[Signature]]="")*valHighlight,0)</f>
        <v>0</v>
      </c>
      <c r="B65" s="4"/>
      <c r="C65" s="4" t="s">
        <v>167</v>
      </c>
      <c r="D65" s="4" t="s">
        <v>168</v>
      </c>
      <c r="E65" s="13">
        <v>250</v>
      </c>
      <c r="F65" s="20">
        <v>30</v>
      </c>
      <c r="G65" s="34" t="s">
        <v>191</v>
      </c>
      <c r="H65" s="39" t="s">
        <v>450</v>
      </c>
      <c r="I65" s="26">
        <v>8</v>
      </c>
      <c r="J65" s="29"/>
    </row>
    <row r="66" spans="1:10" ht="16.5" thickTop="1" thickBot="1" x14ac:dyDescent="0.3">
      <c r="A66" s="32">
        <f>IFERROR((InventoryList[[#This Row],[Quantity in Stock]]&lt;=InventoryList[[#This Row],[Location in Trailer (shelf)]])*(InventoryList[[#This Row],[Signature]]="")*valHighlight,0)</f>
        <v>0</v>
      </c>
      <c r="B66" s="4"/>
      <c r="C66" s="4" t="s">
        <v>125</v>
      </c>
      <c r="D66" s="4" t="s">
        <v>10</v>
      </c>
      <c r="E66" s="13">
        <v>100</v>
      </c>
      <c r="F66" s="34" t="s">
        <v>126</v>
      </c>
      <c r="G66" s="34" t="s">
        <v>198</v>
      </c>
      <c r="H66" s="20"/>
      <c r="I66" s="26"/>
      <c r="J66" s="29"/>
    </row>
    <row r="67" spans="1:10" ht="31.5" thickTop="1" thickBot="1" x14ac:dyDescent="0.3">
      <c r="A67" s="32">
        <f>IFERROR((InventoryList[[#This Row],[Quantity in Stock]]&lt;=InventoryList[[#This Row],[Location in Trailer (shelf)]])*(InventoryList[[#This Row],[Signature]]="")*valHighlight,0)</f>
        <v>0</v>
      </c>
      <c r="B67" s="4"/>
      <c r="C67" s="4" t="s">
        <v>145</v>
      </c>
      <c r="D67" s="4" t="s">
        <v>146</v>
      </c>
      <c r="E67" s="13">
        <v>150</v>
      </c>
      <c r="F67" s="20">
        <v>1</v>
      </c>
      <c r="G67" s="34" t="s">
        <v>201</v>
      </c>
      <c r="H67" s="20"/>
      <c r="I67" s="26"/>
      <c r="J67" s="29"/>
    </row>
    <row r="68" spans="1:10" ht="16.5" thickTop="1" thickBot="1" x14ac:dyDescent="0.3">
      <c r="A68" s="32">
        <f>IFERROR((InventoryList[[#This Row],[Quantity in Stock]]&lt;=InventoryList[[#This Row],[Location in Trailer (shelf)]])*(InventoryList[[#This Row],[Signature]]="")*valHighlight,0)</f>
        <v>0</v>
      </c>
      <c r="B68" s="4"/>
      <c r="C68" s="4" t="s">
        <v>73</v>
      </c>
      <c r="D68" s="4" t="s">
        <v>74</v>
      </c>
      <c r="E68" s="13">
        <v>300</v>
      </c>
      <c r="F68" s="38" t="s">
        <v>78</v>
      </c>
      <c r="G68" s="34" t="s">
        <v>188</v>
      </c>
      <c r="H68" s="20"/>
      <c r="I68" s="26"/>
      <c r="J68" s="29"/>
    </row>
    <row r="69" spans="1:10" ht="31.5" customHeight="1" thickTop="1" thickBot="1" x14ac:dyDescent="0.3">
      <c r="A69" s="32">
        <f>IFERROR((InventoryList[[#This Row],[Quantity in Stock]]&lt;=InventoryList[[#This Row],[Location in Trailer (shelf)]])*(InventoryList[[#This Row],[Signature]]="")*valHighlight,0)</f>
        <v>0</v>
      </c>
      <c r="B69" s="4"/>
      <c r="C69" s="4" t="s">
        <v>90</v>
      </c>
      <c r="D69" s="4" t="s">
        <v>91</v>
      </c>
      <c r="E69" s="13">
        <v>200</v>
      </c>
      <c r="F69" s="20">
        <v>1</v>
      </c>
      <c r="G69" s="34" t="s">
        <v>188</v>
      </c>
      <c r="H69" s="20"/>
      <c r="I69" s="26"/>
      <c r="J69" s="29"/>
    </row>
    <row r="70" spans="1:10" ht="31.5" thickTop="1" thickBot="1" x14ac:dyDescent="0.3">
      <c r="A70" s="31">
        <f>IFERROR((InventoryList[[#This Row],[Quantity in Stock]]&lt;=InventoryList[[#This Row],[Location in Trailer (shelf)]])*(InventoryList[[#This Row],[Signature]]="")*valHighlight,0)</f>
        <v>0</v>
      </c>
      <c r="B70" s="36"/>
      <c r="C70" s="36" t="s">
        <v>14</v>
      </c>
      <c r="D70" s="36" t="s">
        <v>15</v>
      </c>
      <c r="E70" s="37">
        <v>30</v>
      </c>
      <c r="F70" s="18" t="s">
        <v>13</v>
      </c>
      <c r="G70" s="18"/>
      <c r="H70" s="19"/>
      <c r="I70" s="25"/>
      <c r="J70" s="28" t="s">
        <v>4</v>
      </c>
    </row>
    <row r="71" spans="1:10" ht="31.5" customHeight="1" thickTop="1" thickBot="1" x14ac:dyDescent="0.3">
      <c r="A71" s="32">
        <f>IFERROR((InventoryList[[#This Row],[Quantity in Stock]]&lt;=InventoryList[[#This Row],[Location in Trailer (shelf)]])*(InventoryList[[#This Row],[Signature]]="")*valHighlight,0)</f>
        <v>0</v>
      </c>
      <c r="B71" s="4"/>
      <c r="C71" s="4" t="s">
        <v>164</v>
      </c>
      <c r="D71" s="4" t="s">
        <v>165</v>
      </c>
      <c r="E71" s="13">
        <v>100</v>
      </c>
      <c r="F71" s="34" t="s">
        <v>166</v>
      </c>
      <c r="G71" s="20"/>
      <c r="H71" s="20"/>
      <c r="I71" s="26"/>
      <c r="J71" s="29"/>
    </row>
    <row r="72" spans="1:10" ht="31.5" thickTop="1" thickBot="1" x14ac:dyDescent="0.3">
      <c r="A72" s="32">
        <f>IFERROR((InventoryList[[#This Row],[Quantity in Stock]]&lt;=InventoryList[[#This Row],[Location in Trailer (shelf)]])*(InventoryList[[#This Row],[Signature]]="")*valHighlight,0)</f>
        <v>0</v>
      </c>
      <c r="B72" s="4"/>
      <c r="C72" s="4" t="s">
        <v>441</v>
      </c>
      <c r="D72" s="4" t="s">
        <v>160</v>
      </c>
      <c r="E72" s="13">
        <v>200</v>
      </c>
      <c r="F72" s="34" t="s">
        <v>442</v>
      </c>
      <c r="G72" s="34" t="s">
        <v>198</v>
      </c>
      <c r="H72" s="20"/>
      <c r="I72" s="26"/>
      <c r="J72" s="29"/>
    </row>
    <row r="73" spans="1:10" ht="31.5" thickTop="1" thickBot="1" x14ac:dyDescent="0.3">
      <c r="A73" s="32">
        <f>IFERROR((InventoryList[[#This Row],[Quantity in Stock]]&lt;=InventoryList[[#This Row],[Location in Trailer (shelf)]])*(InventoryList[[#This Row],[Signature]]="")*valHighlight,0)</f>
        <v>0</v>
      </c>
      <c r="B73" s="4"/>
      <c r="C73" s="4" t="s">
        <v>443</v>
      </c>
      <c r="D73" s="4" t="s">
        <v>444</v>
      </c>
      <c r="E73" s="13">
        <v>75</v>
      </c>
      <c r="F73" s="20">
        <v>37</v>
      </c>
      <c r="G73" s="34" t="s">
        <v>440</v>
      </c>
      <c r="H73" s="20"/>
      <c r="I73" s="26"/>
      <c r="J73" s="29"/>
    </row>
    <row r="74" spans="1:10" ht="16.5" thickTop="1" thickBot="1" x14ac:dyDescent="0.3">
      <c r="A74" s="32">
        <f>IFERROR((InventoryList[[#This Row],[Quantity in Stock]]&lt;=InventoryList[[#This Row],[Location in Trailer (shelf)]])*(InventoryList[[#This Row],[Signature]]="")*valHighlight,0)</f>
        <v>0</v>
      </c>
      <c r="B74" s="4"/>
      <c r="C74" s="4" t="s">
        <v>445</v>
      </c>
      <c r="D74" s="4" t="s">
        <v>446</v>
      </c>
      <c r="E74" s="13">
        <v>100</v>
      </c>
      <c r="F74" s="34" t="s">
        <v>442</v>
      </c>
      <c r="G74" s="34" t="s">
        <v>198</v>
      </c>
      <c r="H74" s="20"/>
      <c r="I74" s="26"/>
      <c r="J74" s="29"/>
    </row>
    <row r="75" spans="1:10" ht="31.5" thickTop="1" thickBot="1" x14ac:dyDescent="0.3">
      <c r="A75" s="32">
        <f>IFERROR((InventoryList[[#This Row],[Quantity in Stock]]&lt;=InventoryList[[#This Row],[Location in Trailer (shelf)]])*(InventoryList[[#This Row],[Signature]]="")*valHighlight,0)</f>
        <v>0</v>
      </c>
      <c r="B75" s="4"/>
      <c r="C75" s="4" t="s">
        <v>447</v>
      </c>
      <c r="D75" s="4" t="s">
        <v>448</v>
      </c>
      <c r="E75" s="13">
        <v>275</v>
      </c>
      <c r="F75" s="20">
        <v>2</v>
      </c>
      <c r="G75" s="34" t="s">
        <v>449</v>
      </c>
      <c r="H75" s="20"/>
      <c r="I75" s="26"/>
      <c r="J75" s="29"/>
    </row>
    <row r="76" spans="1:10" ht="31.5" thickTop="1" thickBot="1" x14ac:dyDescent="0.3">
      <c r="A76" s="32">
        <f>IFERROR((InventoryList[[#This Row],[Quantity in Stock]]&lt;=InventoryList[[#This Row],[Location in Trailer (shelf)]])*(InventoryList[[#This Row],[Signature]]="")*valHighlight,0)</f>
        <v>0</v>
      </c>
      <c r="B76" s="4" t="s">
        <v>455</v>
      </c>
      <c r="C76" s="4" t="s">
        <v>454</v>
      </c>
      <c r="D76" s="4" t="s">
        <v>453</v>
      </c>
      <c r="E76" s="13">
        <v>500</v>
      </c>
      <c r="F76" s="20">
        <v>4</v>
      </c>
      <c r="G76" s="34" t="s">
        <v>440</v>
      </c>
      <c r="H76" s="20"/>
      <c r="I76" s="26"/>
      <c r="J76" s="29"/>
    </row>
    <row r="77" spans="1:10" ht="31.5" thickTop="1" thickBot="1" x14ac:dyDescent="0.3">
      <c r="A77" s="32">
        <f>IFERROR((InventoryList[[#This Row],[Quantity in Stock]]&lt;=InventoryList[[#This Row],[Location in Trailer (shelf)]])*(InventoryList[[#This Row],[Signature]]="")*valHighlight,0)</f>
        <v>0</v>
      </c>
      <c r="B77" s="4"/>
      <c r="C77" s="4" t="s">
        <v>441</v>
      </c>
      <c r="D77" s="4" t="s">
        <v>10</v>
      </c>
      <c r="E77" s="13">
        <v>275</v>
      </c>
      <c r="F77" s="34" t="s">
        <v>456</v>
      </c>
      <c r="G77" s="34" t="s">
        <v>457</v>
      </c>
      <c r="H77" s="20"/>
      <c r="I77" s="26"/>
      <c r="J77" s="29"/>
    </row>
    <row r="78" spans="1:10" ht="16.5" thickTop="1" thickBot="1" x14ac:dyDescent="0.3">
      <c r="A78" s="32">
        <f>IFERROR((InventoryList[[#This Row],[Quantity in Stock]]&lt;=InventoryList[[#This Row],[Location in Trailer (shelf)]])*(InventoryList[[#This Row],[Signature]]="")*valHighlight,0)</f>
        <v>0</v>
      </c>
      <c r="B78" s="4"/>
      <c r="C78" s="4"/>
      <c r="D78" s="4"/>
      <c r="E78" s="13"/>
      <c r="F78" s="20"/>
      <c r="G78" s="20"/>
      <c r="H78" s="20"/>
      <c r="I78" s="26"/>
      <c r="J78" s="29"/>
    </row>
    <row r="79" spans="1:10" ht="16.5" thickTop="1" thickBot="1" x14ac:dyDescent="0.3">
      <c r="A79" s="32">
        <f>IFERROR((InventoryList[[#This Row],[Quantity in Stock]]&lt;=InventoryList[[#This Row],[Location in Trailer (shelf)]])*(InventoryList[[#This Row],[Signature]]="")*valHighlight,0)</f>
        <v>0</v>
      </c>
      <c r="B79" s="4"/>
      <c r="C79" s="4"/>
      <c r="D79" s="4"/>
      <c r="E79" s="13"/>
      <c r="F79" s="20"/>
      <c r="G79" s="20"/>
      <c r="H79" s="20"/>
      <c r="I79" s="26"/>
      <c r="J79" s="29"/>
    </row>
    <row r="80" spans="1:10" ht="16.5" thickTop="1" thickBot="1" x14ac:dyDescent="0.3">
      <c r="A80" s="32">
        <f>IFERROR((InventoryList[[#This Row],[Quantity in Stock]]&lt;=InventoryList[[#This Row],[Location in Trailer (shelf)]])*(InventoryList[[#This Row],[Signature]]="")*valHighlight,0)</f>
        <v>0</v>
      </c>
      <c r="B80" s="4"/>
      <c r="C80" s="4"/>
      <c r="D80" s="4"/>
      <c r="E80" s="13"/>
      <c r="F80" s="20"/>
      <c r="G80" s="20"/>
      <c r="H80" s="20"/>
      <c r="I80" s="26"/>
      <c r="J80" s="29"/>
    </row>
    <row r="81" spans="1:10" ht="16.5" thickTop="1" thickBot="1" x14ac:dyDescent="0.3">
      <c r="A81" s="32">
        <f>IFERROR((InventoryList[[#This Row],[Quantity in Stock]]&lt;=InventoryList[[#This Row],[Location in Trailer (shelf)]])*(InventoryList[[#This Row],[Signature]]="")*valHighlight,0)</f>
        <v>0</v>
      </c>
      <c r="B81" s="4"/>
      <c r="C81" s="4"/>
      <c r="D81" s="4"/>
      <c r="E81" s="13"/>
      <c r="F81" s="20"/>
      <c r="G81" s="20"/>
      <c r="H81" s="20"/>
      <c r="I81" s="26"/>
      <c r="J81" s="29"/>
    </row>
    <row r="82" spans="1:10" ht="16.5" thickTop="1" thickBot="1" x14ac:dyDescent="0.3">
      <c r="A82" s="32">
        <f>IFERROR((InventoryList[[#This Row],[Quantity in Stock]]&lt;=InventoryList[[#This Row],[Location in Trailer (shelf)]])*(InventoryList[[#This Row],[Signature]]="")*valHighlight,0)</f>
        <v>0</v>
      </c>
      <c r="B82" s="4"/>
      <c r="C82" s="4"/>
      <c r="D82" s="4"/>
      <c r="E82" s="13"/>
      <c r="F82" s="20"/>
      <c r="G82" s="20"/>
      <c r="H82" s="20"/>
      <c r="I82" s="26"/>
      <c r="J82" s="29"/>
    </row>
    <row r="83" spans="1:10" ht="16.5" thickTop="1" thickBot="1" x14ac:dyDescent="0.3">
      <c r="A83" s="32">
        <f>IFERROR((InventoryList[[#This Row],[Quantity in Stock]]&lt;=InventoryList[[#This Row],[Location in Trailer (shelf)]])*(InventoryList[[#This Row],[Signature]]="")*valHighlight,0)</f>
        <v>0</v>
      </c>
      <c r="B83" s="4"/>
      <c r="C83" s="4"/>
      <c r="D83" s="4"/>
      <c r="E83" s="13"/>
      <c r="F83" s="20"/>
      <c r="G83" s="20"/>
      <c r="H83" s="20"/>
      <c r="I83" s="26"/>
      <c r="J83" s="29"/>
    </row>
    <row r="84" spans="1:10" ht="16.5" thickTop="1" thickBot="1" x14ac:dyDescent="0.3">
      <c r="A84" s="32">
        <f>IFERROR((InventoryList[[#This Row],[Quantity in Stock]]&lt;=InventoryList[[#This Row],[Location in Trailer (shelf)]])*(InventoryList[[#This Row],[Signature]]="")*valHighlight,0)</f>
        <v>0</v>
      </c>
      <c r="B84" s="4"/>
      <c r="C84" s="4"/>
      <c r="D84" s="4"/>
      <c r="E84" s="13"/>
      <c r="F84" s="20"/>
      <c r="G84" s="20"/>
      <c r="H84" s="20"/>
      <c r="I84" s="26"/>
      <c r="J84" s="29"/>
    </row>
    <row r="85" spans="1:10" ht="16.5" thickTop="1" thickBot="1" x14ac:dyDescent="0.3">
      <c r="A85" s="32">
        <f>IFERROR((InventoryList[[#This Row],[Quantity in Stock]]&lt;=InventoryList[[#This Row],[Location in Trailer (shelf)]])*(InventoryList[[#This Row],[Signature]]="")*valHighlight,0)</f>
        <v>0</v>
      </c>
      <c r="B85" s="4"/>
      <c r="C85" s="4"/>
      <c r="D85" s="4"/>
      <c r="E85" s="13"/>
      <c r="F85" s="20"/>
      <c r="G85" s="20"/>
      <c r="H85" s="20"/>
      <c r="I85" s="26"/>
      <c r="J85" s="29"/>
    </row>
    <row r="86" spans="1:10" ht="16.5" thickTop="1" thickBot="1" x14ac:dyDescent="0.3">
      <c r="A86" s="32">
        <f>IFERROR((InventoryList[[#This Row],[Quantity in Stock]]&lt;=InventoryList[[#This Row],[Location in Trailer (shelf)]])*(InventoryList[[#This Row],[Signature]]="")*valHighlight,0)</f>
        <v>0</v>
      </c>
      <c r="B86" s="4"/>
      <c r="C86" s="4"/>
      <c r="D86" s="4"/>
      <c r="E86" s="13"/>
      <c r="F86" s="20"/>
      <c r="G86" s="20"/>
      <c r="H86" s="20"/>
      <c r="I86" s="26"/>
      <c r="J86" s="29"/>
    </row>
    <row r="87" spans="1:10" ht="16.5" thickTop="1" thickBot="1" x14ac:dyDescent="0.3">
      <c r="A87" s="32">
        <f>IFERROR((InventoryList[[#This Row],[Quantity in Stock]]&lt;=InventoryList[[#This Row],[Location in Trailer (shelf)]])*(InventoryList[[#This Row],[Signature]]="")*valHighlight,0)</f>
        <v>0</v>
      </c>
      <c r="B87" s="4"/>
      <c r="C87" s="4"/>
      <c r="D87" s="4"/>
      <c r="E87" s="13"/>
      <c r="F87" s="20"/>
      <c r="G87" s="20"/>
      <c r="H87" s="20"/>
      <c r="I87" s="26"/>
      <c r="J87" s="29"/>
    </row>
    <row r="88" spans="1:10" ht="16.5" thickTop="1" thickBot="1" x14ac:dyDescent="0.3">
      <c r="A88" s="32">
        <f>IFERROR((InventoryList[[#This Row],[Quantity in Stock]]&lt;=InventoryList[[#This Row],[Location in Trailer (shelf)]])*(InventoryList[[#This Row],[Signature]]="")*valHighlight,0)</f>
        <v>0</v>
      </c>
      <c r="B88" s="4"/>
      <c r="C88" s="4"/>
      <c r="D88" s="4"/>
      <c r="E88" s="13"/>
      <c r="F88" s="20"/>
      <c r="G88" s="20"/>
      <c r="H88" s="20"/>
      <c r="I88" s="26"/>
      <c r="J88" s="29"/>
    </row>
    <row r="89" spans="1:10" ht="16.5" thickTop="1" thickBot="1" x14ac:dyDescent="0.3">
      <c r="A89" s="32">
        <f>IFERROR((InventoryList[[#This Row],[Quantity in Stock]]&lt;=InventoryList[[#This Row],[Location in Trailer (shelf)]])*(InventoryList[[#This Row],[Signature]]="")*valHighlight,0)</f>
        <v>0</v>
      </c>
      <c r="B89" s="4"/>
      <c r="C89" s="4"/>
      <c r="D89" s="4"/>
      <c r="E89" s="13"/>
      <c r="F89" s="20"/>
      <c r="G89" s="20"/>
      <c r="H89" s="20"/>
      <c r="I89" s="26"/>
      <c r="J89" s="29"/>
    </row>
    <row r="90" spans="1:10" ht="16.5" thickTop="1" thickBot="1" x14ac:dyDescent="0.3">
      <c r="A90" s="32">
        <f>IFERROR((InventoryList[[#This Row],[Quantity in Stock]]&lt;=InventoryList[[#This Row],[Location in Trailer (shelf)]])*(InventoryList[[#This Row],[Signature]]="")*valHighlight,0)</f>
        <v>0</v>
      </c>
      <c r="B90" s="4"/>
      <c r="C90" s="4"/>
      <c r="D90" s="4"/>
      <c r="E90" s="13"/>
      <c r="F90" s="20"/>
      <c r="G90" s="20"/>
      <c r="H90" s="20"/>
      <c r="I90" s="26"/>
      <c r="J90" s="29"/>
    </row>
    <row r="91" spans="1:10" ht="16.5" thickTop="1" thickBot="1" x14ac:dyDescent="0.3">
      <c r="A91" s="32">
        <f>IFERROR((InventoryList[[#This Row],[Quantity in Stock]]&lt;=InventoryList[[#This Row],[Location in Trailer (shelf)]])*(InventoryList[[#This Row],[Signature]]="")*valHighlight,0)</f>
        <v>0</v>
      </c>
      <c r="B91" s="4"/>
      <c r="C91" s="4"/>
      <c r="D91" s="4"/>
      <c r="E91" s="13"/>
      <c r="F91" s="20"/>
      <c r="G91" s="20"/>
      <c r="H91" s="20"/>
      <c r="I91" s="26"/>
      <c r="J91" s="29"/>
    </row>
    <row r="92" spans="1:10" ht="16.5" thickTop="1" thickBot="1" x14ac:dyDescent="0.3">
      <c r="A92" s="32">
        <f>IFERROR((InventoryList[[#This Row],[Quantity in Stock]]&lt;=InventoryList[[#This Row],[Location in Trailer (shelf)]])*(InventoryList[[#This Row],[Signature]]="")*valHighlight,0)</f>
        <v>0</v>
      </c>
      <c r="B92" s="4"/>
      <c r="C92" s="4"/>
      <c r="D92" s="4"/>
      <c r="E92" s="13"/>
      <c r="F92" s="20"/>
      <c r="G92" s="20"/>
      <c r="H92" s="20"/>
      <c r="I92" s="26"/>
      <c r="J92" s="29"/>
    </row>
    <row r="93" spans="1:10" ht="16.5" thickTop="1" thickBot="1" x14ac:dyDescent="0.3">
      <c r="A93" s="32">
        <f>IFERROR((InventoryList[[#This Row],[Quantity in Stock]]&lt;=InventoryList[[#This Row],[Location in Trailer (shelf)]])*(InventoryList[[#This Row],[Signature]]="")*valHighlight,0)</f>
        <v>0</v>
      </c>
      <c r="B93" s="4"/>
      <c r="C93" s="4"/>
      <c r="D93" s="4"/>
      <c r="E93" s="13"/>
      <c r="F93" s="20"/>
      <c r="G93" s="20"/>
      <c r="H93" s="20"/>
      <c r="I93" s="26"/>
      <c r="J93" s="29"/>
    </row>
    <row r="94" spans="1:10" ht="16.5" thickTop="1" thickBot="1" x14ac:dyDescent="0.3">
      <c r="A94" s="32">
        <f>IFERROR((InventoryList[[#This Row],[Quantity in Stock]]&lt;=InventoryList[[#This Row],[Location in Trailer (shelf)]])*(InventoryList[[#This Row],[Signature]]="")*valHighlight,0)</f>
        <v>0</v>
      </c>
      <c r="B94" s="4"/>
      <c r="C94" s="4"/>
      <c r="D94" s="4"/>
      <c r="E94" s="13"/>
      <c r="F94" s="20"/>
      <c r="G94" s="20"/>
      <c r="H94" s="20"/>
      <c r="I94" s="26"/>
      <c r="J94" s="29"/>
    </row>
    <row r="95" spans="1:10" ht="16.5" thickTop="1" thickBot="1" x14ac:dyDescent="0.3">
      <c r="A95" s="32">
        <f>IFERROR((InventoryList[[#This Row],[Quantity in Stock]]&lt;=InventoryList[[#This Row],[Location in Trailer (shelf)]])*(InventoryList[[#This Row],[Signature]]="")*valHighlight,0)</f>
        <v>0</v>
      </c>
      <c r="B95" s="4"/>
      <c r="C95" s="4"/>
      <c r="D95" s="4"/>
      <c r="E95" s="13"/>
      <c r="F95" s="20"/>
      <c r="G95" s="20"/>
      <c r="H95" s="20"/>
      <c r="I95" s="26"/>
      <c r="J95" s="29"/>
    </row>
    <row r="96" spans="1:10" ht="16.5" thickTop="1" thickBot="1" x14ac:dyDescent="0.3">
      <c r="A96" s="32">
        <f>IFERROR((InventoryList[[#This Row],[Quantity in Stock]]&lt;=InventoryList[[#This Row],[Location in Trailer (shelf)]])*(InventoryList[[#This Row],[Signature]]="")*valHighlight,0)</f>
        <v>0</v>
      </c>
      <c r="B96" s="4"/>
      <c r="C96" s="4"/>
      <c r="D96" s="4"/>
      <c r="E96" s="13"/>
      <c r="F96" s="20"/>
      <c r="G96" s="20"/>
      <c r="H96" s="20"/>
      <c r="I96" s="26"/>
      <c r="J96" s="29"/>
    </row>
    <row r="97" spans="1:10" ht="16.5" thickTop="1" thickBot="1" x14ac:dyDescent="0.3">
      <c r="A97" s="32">
        <f>IFERROR((InventoryList[[#This Row],[Quantity in Stock]]&lt;=InventoryList[[#This Row],[Location in Trailer (shelf)]])*(InventoryList[[#This Row],[Signature]]="")*valHighlight,0)</f>
        <v>0</v>
      </c>
      <c r="B97" s="4"/>
      <c r="C97" s="4"/>
      <c r="D97" s="4"/>
      <c r="E97" s="13"/>
      <c r="F97" s="20"/>
      <c r="G97" s="20"/>
      <c r="H97" s="20"/>
      <c r="I97" s="26"/>
      <c r="J97" s="29"/>
    </row>
    <row r="98" spans="1:10" ht="15.75" thickTop="1" x14ac:dyDescent="0.25">
      <c r="A98" s="32">
        <f>IFERROR((InventoryList[[#This Row],[Quantity in Stock]]&lt;=InventoryList[[#This Row],[Location in Trailer (shelf)]])*(InventoryList[[#This Row],[Signature]]="")*valHighlight,0)</f>
        <v>0</v>
      </c>
      <c r="B98" s="7"/>
      <c r="C98" s="7"/>
      <c r="D98" s="1"/>
      <c r="E98" s="17"/>
      <c r="F98" s="23"/>
      <c r="G98" s="20"/>
      <c r="H98" s="20"/>
      <c r="I98" s="27"/>
      <c r="J98" s="29" t="s">
        <v>4</v>
      </c>
    </row>
  </sheetData>
  <mergeCells count="1">
    <mergeCell ref="A1:XFD1"/>
  </mergeCells>
  <conditionalFormatting sqref="B4:J98">
    <cfRule type="expression" dxfId="5" priority="54">
      <formula>$A4=1</formula>
    </cfRule>
    <cfRule type="expression" dxfId="4" priority="55">
      <formula>$J4="yes"</formula>
    </cfRule>
  </conditionalFormatting>
  <dataValidations xWindow="1171" yWindow="370" count="10">
    <dataValidation allowBlank="1" showInputMessage="1" showErrorMessage="1" prompt="A flag icon in this column indicates items in the inventory list that are ready to be reordered. Flag icons only appear when a Yes is selected in H1 and the item meets the reorder criteria" sqref="A3" xr:uid="{00000000-0002-0000-0000-000003000000}"/>
    <dataValidation allowBlank="1" showInputMessage="1" showErrorMessage="1" prompt="Enter the item inventory ID in this column" sqref="B3" xr:uid="{00000000-0002-0000-0000-000004000000}"/>
    <dataValidation allowBlank="1" showInputMessage="1" showErrorMessage="1" prompt="Enter the name of the item in this column" sqref="C3" xr:uid="{00000000-0002-0000-0000-000005000000}"/>
    <dataValidation allowBlank="1" showInputMessage="1" showErrorMessage="1" prompt="Enter a description of the item in this column" sqref="D3" xr:uid="{00000000-0002-0000-0000-000006000000}"/>
    <dataValidation allowBlank="1" showInputMessage="1" showErrorMessage="1" prompt="Enter the unit price of each item in this column" sqref="E3" xr:uid="{00000000-0002-0000-0000-000007000000}"/>
    <dataValidation allowBlank="1" showInputMessage="1" showErrorMessage="1" prompt="Enter the quantity in stock for each item in this column" sqref="F3" xr:uid="{00000000-0002-0000-0000-000008000000}"/>
    <dataValidation allowBlank="1" showInputMessage="1" showErrorMessage="1" prompt="Enter the reorder level for each item in this column" sqref="G3" xr:uid="{00000000-0002-0000-0000-00000A000000}"/>
    <dataValidation allowBlank="1" showInputMessage="1" showErrorMessage="1" prompt="Enter the number of days it takes to reorder each item in this column" sqref="H3" xr:uid="{00000000-0002-0000-0000-00000B000000}"/>
    <dataValidation allowBlank="1" showInputMessage="1" showErrorMessage="1" prompt="Enter the quantity in reorder for each item in this column" sqref="I3" xr:uid="{00000000-0002-0000-0000-00000C000000}"/>
    <dataValidation allowBlank="1" showInputMessage="1" showErrorMessage="1" prompt="Enter yes if the item has been discontinued. When a yes is entered, the corresponding row is highlighted a light grey and the font style changed to strikethrough" sqref="J3" xr:uid="{00000000-0002-0000-0000-00000D000000}"/>
  </dataValidations>
  <printOptions horizontalCentered="1"/>
  <pageMargins left="0.25" right="0.25" top="0.75" bottom="0.75" header="0.05" footer="0.3"/>
  <pageSetup scale="50" fitToHeight="0" orientation="portrait" horizontalDpi="4294967295" verticalDpi="4294967295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1" id="{A805BCDA-60BA-4229-B65E-26A7421A74F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A4:A98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94410-A5B7-4CC2-ADD5-B27893A2DECE}">
  <sheetPr>
    <tabColor theme="5" tint="0.59999389629810485"/>
    <pageSetUpPr fitToPage="1"/>
  </sheetPr>
  <dimension ref="A1:L56"/>
  <sheetViews>
    <sheetView showGridLines="0" zoomScaleNormal="100" workbookViewId="0">
      <selection sqref="A1:XFD1"/>
    </sheetView>
  </sheetViews>
  <sheetFormatPr defaultRowHeight="30" customHeight="1" x14ac:dyDescent="0.25"/>
  <cols>
    <col min="1" max="1" width="3" style="30" customWidth="1"/>
    <col min="2" max="2" width="13.28515625" style="9" customWidth="1"/>
    <col min="3" max="3" width="18.85546875" style="9" customWidth="1"/>
    <col min="4" max="4" width="22.85546875" style="10" customWidth="1"/>
    <col min="5" max="6" width="16.7109375" style="14" customWidth="1"/>
    <col min="7" max="7" width="16.7109375" style="2" customWidth="1"/>
    <col min="8" max="8" width="22" style="24" customWidth="1"/>
    <col min="9" max="9" width="22" style="8" customWidth="1"/>
    <col min="10" max="10" width="27.28515625" style="8" customWidth="1"/>
    <col min="11" max="11" width="1.7109375" customWidth="1"/>
  </cols>
  <sheetData>
    <row r="1" spans="1:12" s="45" customFormat="1" ht="49.5" customHeight="1" x14ac:dyDescent="0.25">
      <c r="A1" s="45" t="s">
        <v>520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" customHeight="1" x14ac:dyDescent="0.25"/>
    <row r="3" spans="1:12" ht="42.75" customHeight="1" thickBot="1" x14ac:dyDescent="0.3">
      <c r="A3" s="31" t="s">
        <v>5</v>
      </c>
      <c r="B3" s="5" t="s">
        <v>0</v>
      </c>
      <c r="C3" s="5" t="s">
        <v>9</v>
      </c>
      <c r="D3" s="11" t="s">
        <v>1</v>
      </c>
      <c r="E3" s="15" t="s">
        <v>2</v>
      </c>
      <c r="F3" s="15" t="s">
        <v>3</v>
      </c>
      <c r="G3" s="3" t="s">
        <v>8</v>
      </c>
      <c r="H3" s="3" t="s">
        <v>12</v>
      </c>
      <c r="I3" s="3" t="s">
        <v>11</v>
      </c>
      <c r="J3" s="3" t="s">
        <v>16</v>
      </c>
    </row>
    <row r="4" spans="1:12" ht="61.5" customHeight="1" thickTop="1" thickBot="1" x14ac:dyDescent="0.3">
      <c r="A4" s="31">
        <f>IFERROR((InventoryList34[[#This Row],[Quantity in Stock]]&lt;=InventoryList34[[#This Row],[Location in Trailer (shelf)]])*(InventoryList34[[#This Row],[Signature]]="")*valHighlight,0)</f>
        <v>0</v>
      </c>
      <c r="B4" s="6"/>
      <c r="C4" s="6" t="s">
        <v>103</v>
      </c>
      <c r="D4" s="12" t="s">
        <v>104</v>
      </c>
      <c r="E4" s="16">
        <v>10</v>
      </c>
      <c r="F4" s="21">
        <v>60</v>
      </c>
      <c r="G4" s="19"/>
      <c r="H4" s="19"/>
      <c r="I4" s="25"/>
      <c r="J4" s="28" t="s">
        <v>4</v>
      </c>
    </row>
    <row r="5" spans="1:12" ht="30" customHeight="1" thickTop="1" thickBot="1" x14ac:dyDescent="0.3">
      <c r="A5" s="31">
        <f>IFERROR((InventoryList34[[#This Row],[Quantity in Stock]]&lt;=InventoryList34[[#This Row],[Location in Trailer (shelf)]])*(InventoryList34[[#This Row],[Signature]]="")*valHighlight,0)</f>
        <v>0</v>
      </c>
      <c r="B5" s="6"/>
      <c r="C5" s="6" t="s">
        <v>105</v>
      </c>
      <c r="D5" s="12" t="s">
        <v>106</v>
      </c>
      <c r="E5" s="16">
        <v>50</v>
      </c>
      <c r="F5" s="21">
        <v>5</v>
      </c>
      <c r="G5" s="18"/>
      <c r="H5" s="19"/>
      <c r="I5" s="25"/>
      <c r="J5" s="28" t="s">
        <v>4</v>
      </c>
    </row>
    <row r="6" spans="1:12" ht="30" customHeight="1" thickTop="1" thickBot="1" x14ac:dyDescent="0.3">
      <c r="A6" s="31">
        <f>IFERROR((InventoryList34[[#This Row],[Quantity in Stock]]&lt;=InventoryList34[[#This Row],[Location in Trailer (shelf)]])*(InventoryList34[[#This Row],[Signature]]="")*valHighlight,0)</f>
        <v>0</v>
      </c>
      <c r="B6" s="6"/>
      <c r="C6" s="6" t="s">
        <v>107</v>
      </c>
      <c r="D6" s="12" t="s">
        <v>108</v>
      </c>
      <c r="E6" s="16">
        <v>100</v>
      </c>
      <c r="F6" s="22">
        <v>6</v>
      </c>
      <c r="G6" s="19"/>
      <c r="H6" s="19"/>
      <c r="I6" s="25"/>
      <c r="J6" s="28" t="s">
        <v>4</v>
      </c>
    </row>
    <row r="7" spans="1:12" ht="30" customHeight="1" thickTop="1" thickBot="1" x14ac:dyDescent="0.3">
      <c r="A7" s="31">
        <f>IFERROR((InventoryList34[[#This Row],[Quantity in Stock]]&lt;=InventoryList34[[#This Row],[Location in Trailer (shelf)]])*(InventoryList34[[#This Row],[Signature]]="")*valHighlight,0)</f>
        <v>0</v>
      </c>
      <c r="B7" s="6"/>
      <c r="C7" s="6" t="s">
        <v>130</v>
      </c>
      <c r="D7" s="12" t="s">
        <v>111</v>
      </c>
      <c r="E7" s="16">
        <v>300</v>
      </c>
      <c r="F7" s="22">
        <v>4</v>
      </c>
      <c r="G7" s="19"/>
      <c r="H7" s="19"/>
      <c r="I7" s="25"/>
      <c r="J7" s="28" t="s">
        <v>4</v>
      </c>
    </row>
    <row r="8" spans="1:12" ht="30" customHeight="1" thickTop="1" thickBot="1" x14ac:dyDescent="0.3">
      <c r="A8" s="31">
        <f>IFERROR((InventoryList34[[#This Row],[Quantity in Stock]]&lt;=InventoryList34[[#This Row],[Location in Trailer (shelf)]])*(InventoryList34[[#This Row],[Signature]]="")*valHighlight,0)</f>
        <v>0</v>
      </c>
      <c r="B8" s="6">
        <v>2745</v>
      </c>
      <c r="C8" s="6" t="s">
        <v>128</v>
      </c>
      <c r="D8" s="12" t="s">
        <v>129</v>
      </c>
      <c r="E8" s="16">
        <v>100</v>
      </c>
      <c r="F8" s="22">
        <v>60</v>
      </c>
      <c r="G8" s="19"/>
      <c r="H8" s="19"/>
      <c r="I8" s="25"/>
      <c r="J8" s="28" t="s">
        <v>4</v>
      </c>
    </row>
    <row r="9" spans="1:12" ht="30" customHeight="1" thickTop="1" thickBot="1" x14ac:dyDescent="0.3">
      <c r="A9" s="31">
        <f>IFERROR((InventoryList34[[#This Row],[Quantity in Stock]]&lt;=InventoryList34[[#This Row],[Location in Trailer (shelf)]])*(InventoryList34[[#This Row],[Signature]]="")*valHighlight,0)</f>
        <v>0</v>
      </c>
      <c r="B9" s="7"/>
      <c r="C9" s="6" t="s">
        <v>131</v>
      </c>
      <c r="D9" s="12" t="s">
        <v>62</v>
      </c>
      <c r="E9" s="16">
        <v>300</v>
      </c>
      <c r="F9" s="22">
        <v>1</v>
      </c>
      <c r="G9" s="19"/>
      <c r="H9" s="19"/>
      <c r="I9" s="25"/>
      <c r="J9" s="28" t="s">
        <v>4</v>
      </c>
    </row>
    <row r="10" spans="1:12" ht="30" customHeight="1" thickTop="1" thickBot="1" x14ac:dyDescent="0.3">
      <c r="A10" s="32">
        <f>IFERROR((InventoryList34[[#This Row],[Quantity in Stock]]&lt;=InventoryList34[[#This Row],[Location in Trailer (shelf)]])*(InventoryList34[[#This Row],[Signature]]="")*valHighlight,0)</f>
        <v>0</v>
      </c>
      <c r="B10" s="4"/>
      <c r="C10" s="4" t="s">
        <v>451</v>
      </c>
      <c r="D10" s="4" t="s">
        <v>139</v>
      </c>
      <c r="E10" s="13">
        <v>200</v>
      </c>
      <c r="F10" s="34" t="s">
        <v>452</v>
      </c>
      <c r="G10" s="20"/>
      <c r="H10" s="20"/>
      <c r="I10" s="26"/>
      <c r="J10" s="29"/>
    </row>
    <row r="11" spans="1:12" ht="30" customHeight="1" thickTop="1" thickBot="1" x14ac:dyDescent="0.3">
      <c r="A11" s="31">
        <f>IFERROR((InventoryList34[[#This Row],[Quantity in Stock]]&lt;=InventoryList34[[#This Row],[Location in Trailer (shelf)]])*(InventoryList34[[#This Row],[Signature]]="")*valHighlight,0)</f>
        <v>0</v>
      </c>
      <c r="B11" s="7" t="s">
        <v>133</v>
      </c>
      <c r="C11" s="6" t="s">
        <v>132</v>
      </c>
      <c r="D11" s="12" t="s">
        <v>134</v>
      </c>
      <c r="E11" s="16">
        <v>200</v>
      </c>
      <c r="F11" s="22">
        <v>2</v>
      </c>
      <c r="G11" s="19"/>
      <c r="H11" s="19"/>
      <c r="I11" s="25"/>
      <c r="J11" s="28" t="s">
        <v>4</v>
      </c>
    </row>
    <row r="12" spans="1:12" ht="45.75" customHeight="1" thickTop="1" thickBot="1" x14ac:dyDescent="0.3">
      <c r="A12" s="31">
        <f>IFERROR((InventoryList34[[#This Row],[Quantity in Stock]]&lt;=InventoryList34[[#This Row],[Location in Trailer (shelf)]])*(InventoryList34[[#This Row],[Signature]]="")*valHighlight,0)</f>
        <v>0</v>
      </c>
      <c r="B12" s="7"/>
      <c r="C12" s="6" t="s">
        <v>135</v>
      </c>
      <c r="D12" s="12" t="s">
        <v>136</v>
      </c>
      <c r="E12" s="16">
        <v>500</v>
      </c>
      <c r="F12" s="22">
        <v>2</v>
      </c>
      <c r="G12" s="19"/>
      <c r="H12" s="19"/>
      <c r="I12" s="25"/>
      <c r="J12" s="28" t="s">
        <v>4</v>
      </c>
    </row>
    <row r="13" spans="1:12" ht="30" customHeight="1" thickTop="1" thickBot="1" x14ac:dyDescent="0.3">
      <c r="A13" s="31">
        <f>IFERROR((InventoryList34[[#This Row],[Quantity in Stock]]&lt;=InventoryList34[[#This Row],[Location in Trailer (shelf)]])*(InventoryList34[[#This Row],[Signature]]="")*valHighlight,0)</f>
        <v>0</v>
      </c>
      <c r="B13" s="7"/>
      <c r="C13" s="6" t="s">
        <v>137</v>
      </c>
      <c r="D13" s="12" t="s">
        <v>62</v>
      </c>
      <c r="E13" s="16">
        <v>175</v>
      </c>
      <c r="F13" s="22">
        <v>3</v>
      </c>
      <c r="G13" s="19"/>
      <c r="H13" s="19"/>
      <c r="I13" s="25"/>
      <c r="J13" s="28" t="s">
        <v>4</v>
      </c>
    </row>
    <row r="14" spans="1:12" ht="30" customHeight="1" thickTop="1" thickBot="1" x14ac:dyDescent="0.3">
      <c r="A14" s="32">
        <f>IFERROR((InventoryList34[[#This Row],[Quantity in Stock]]&lt;=InventoryList34[[#This Row],[Location in Trailer (shelf)]])*(InventoryList34[[#This Row],[Signature]]="")*valHighlight,0)</f>
        <v>0</v>
      </c>
      <c r="B14" s="7"/>
      <c r="C14" s="7" t="s">
        <v>138</v>
      </c>
      <c r="D14" s="1" t="s">
        <v>139</v>
      </c>
      <c r="E14" s="17">
        <v>100</v>
      </c>
      <c r="F14" s="23">
        <v>2</v>
      </c>
      <c r="G14" s="20"/>
      <c r="H14" s="20"/>
      <c r="I14" s="25"/>
      <c r="J14" s="29" t="s">
        <v>4</v>
      </c>
    </row>
    <row r="15" spans="1:12" ht="30" customHeight="1" thickTop="1" thickBot="1" x14ac:dyDescent="0.3">
      <c r="A15" s="32">
        <f>IFERROR((InventoryList34[[#This Row],[Quantity in Stock]]&lt;=InventoryList34[[#This Row],[Location in Trailer (shelf)]])*(InventoryList34[[#This Row],[Signature]]="")*valHighlight,0)</f>
        <v>0</v>
      </c>
      <c r="B15" s="7"/>
      <c r="C15" s="7" t="s">
        <v>140</v>
      </c>
      <c r="D15" s="1" t="s">
        <v>62</v>
      </c>
      <c r="E15" s="17">
        <v>175</v>
      </c>
      <c r="F15" s="23">
        <v>1</v>
      </c>
      <c r="G15" s="20"/>
      <c r="H15" s="20"/>
      <c r="I15" s="25"/>
      <c r="J15" s="29" t="s">
        <v>4</v>
      </c>
    </row>
    <row r="16" spans="1:12" ht="30" customHeight="1" thickTop="1" thickBot="1" x14ac:dyDescent="0.3">
      <c r="A16" s="32">
        <f>IFERROR((InventoryList34[[#This Row],[Quantity in Stock]]&lt;=InventoryList34[[#This Row],[Location in Trailer (shelf)]])*(InventoryList34[[#This Row],[Signature]]="")*valHighlight,0)</f>
        <v>0</v>
      </c>
      <c r="B16" s="7"/>
      <c r="C16" s="7" t="s">
        <v>141</v>
      </c>
      <c r="D16" s="1" t="s">
        <v>142</v>
      </c>
      <c r="E16" s="17">
        <v>50</v>
      </c>
      <c r="F16" s="23">
        <v>8</v>
      </c>
      <c r="G16" s="20"/>
      <c r="H16" s="20"/>
      <c r="I16" s="25"/>
      <c r="J16" s="29" t="s">
        <v>4</v>
      </c>
    </row>
    <row r="17" spans="1:10" ht="30" customHeight="1" thickTop="1" thickBot="1" x14ac:dyDescent="0.3">
      <c r="A17" s="32">
        <f>IFERROR((InventoryList34[[#This Row],[Quantity in Stock]]&lt;=InventoryList34[[#This Row],[Location in Trailer (shelf)]])*(InventoryList34[[#This Row],[Signature]]="")*valHighlight,0)</f>
        <v>0</v>
      </c>
      <c r="B17" s="7"/>
      <c r="C17" s="7" t="s">
        <v>458</v>
      </c>
      <c r="D17" s="1" t="s">
        <v>459</v>
      </c>
      <c r="E17" s="17">
        <v>200</v>
      </c>
      <c r="F17" s="23">
        <v>1</v>
      </c>
      <c r="G17" s="34" t="s">
        <v>440</v>
      </c>
      <c r="H17" s="20"/>
      <c r="I17" s="25"/>
      <c r="J17" s="29" t="s">
        <v>4</v>
      </c>
    </row>
    <row r="18" spans="1:10" ht="30" customHeight="1" thickTop="1" thickBot="1" x14ac:dyDescent="0.3">
      <c r="A18" s="32">
        <f>IFERROR((InventoryList34[[#This Row],[Quantity in Stock]]&lt;=InventoryList34[[#This Row],[Location in Trailer (shelf)]])*(InventoryList34[[#This Row],[Signature]]="")*valHighlight,0)</f>
        <v>0</v>
      </c>
      <c r="B18" s="4">
        <v>9470</v>
      </c>
      <c r="C18" s="4" t="s">
        <v>502</v>
      </c>
      <c r="D18" s="4" t="s">
        <v>505</v>
      </c>
      <c r="E18" s="13">
        <v>750</v>
      </c>
      <c r="F18" s="20">
        <v>3</v>
      </c>
      <c r="G18" s="34" t="s">
        <v>466</v>
      </c>
      <c r="H18" s="20"/>
      <c r="I18" s="26"/>
      <c r="J18" s="29"/>
    </row>
    <row r="19" spans="1:10" ht="30" customHeight="1" thickTop="1" thickBot="1" x14ac:dyDescent="0.3">
      <c r="A19" s="32">
        <f>IFERROR((InventoryList34[[#This Row],[Quantity in Stock]]&lt;=InventoryList34[[#This Row],[Location in Trailer (shelf)]])*(InventoryList34[[#This Row],[Signature]]="")*valHighlight,0)</f>
        <v>0</v>
      </c>
      <c r="B19" s="4" t="s">
        <v>503</v>
      </c>
      <c r="C19" s="4" t="s">
        <v>504</v>
      </c>
      <c r="D19" s="4" t="s">
        <v>505</v>
      </c>
      <c r="E19" s="13">
        <v>500</v>
      </c>
      <c r="F19" s="20">
        <v>3</v>
      </c>
      <c r="G19" s="34" t="s">
        <v>506</v>
      </c>
      <c r="H19" s="20"/>
      <c r="I19" s="26"/>
      <c r="J19" s="29"/>
    </row>
    <row r="20" spans="1:10" ht="30" customHeight="1" thickTop="1" thickBot="1" x14ac:dyDescent="0.3">
      <c r="A20" s="32">
        <f>IFERROR((InventoryList34[[#This Row],[Quantity in Stock]]&lt;=InventoryList34[[#This Row],[Location in Trailer (shelf)]])*(InventoryList34[[#This Row],[Signature]]="")*valHighlight,0)</f>
        <v>0</v>
      </c>
      <c r="B20" s="7" t="s">
        <v>428</v>
      </c>
      <c r="C20" s="7" t="s">
        <v>460</v>
      </c>
      <c r="D20" s="1" t="s">
        <v>461</v>
      </c>
      <c r="E20" s="17">
        <v>1000</v>
      </c>
      <c r="F20" s="23">
        <v>2</v>
      </c>
      <c r="G20" s="34" t="s">
        <v>440</v>
      </c>
      <c r="H20" s="20"/>
      <c r="I20" s="25"/>
      <c r="J20" s="29"/>
    </row>
    <row r="21" spans="1:10" ht="30" customHeight="1" thickTop="1" thickBot="1" x14ac:dyDescent="0.3">
      <c r="A21" s="32">
        <f>IFERROR((InventoryList34[[#This Row],[Quantity in Stock]]&lt;=InventoryList34[[#This Row],[Location in Trailer (shelf)]])*(InventoryList34[[#This Row],[Signature]]="")*valHighlight,0)</f>
        <v>0</v>
      </c>
      <c r="B21" s="7" t="s">
        <v>455</v>
      </c>
      <c r="C21" s="7" t="s">
        <v>462</v>
      </c>
      <c r="D21" s="1" t="s">
        <v>463</v>
      </c>
      <c r="E21" s="17">
        <v>500</v>
      </c>
      <c r="F21" s="23">
        <v>5</v>
      </c>
      <c r="G21" s="34" t="s">
        <v>440</v>
      </c>
      <c r="H21" s="20"/>
      <c r="I21" s="25"/>
      <c r="J21" s="29" t="s">
        <v>4</v>
      </c>
    </row>
    <row r="22" spans="1:10" ht="30" customHeight="1" thickTop="1" thickBot="1" x14ac:dyDescent="0.3">
      <c r="A22" s="32">
        <f>IFERROR((InventoryList34[[#This Row],[Quantity in Stock]]&lt;=InventoryList34[[#This Row],[Location in Trailer (shelf)]])*(InventoryList34[[#This Row],[Signature]]="")*valHighlight,0)</f>
        <v>0</v>
      </c>
      <c r="B22" s="7" t="s">
        <v>500</v>
      </c>
      <c r="C22" s="7" t="s">
        <v>464</v>
      </c>
      <c r="D22" s="1" t="s">
        <v>465</v>
      </c>
      <c r="E22" s="17">
        <v>1000</v>
      </c>
      <c r="F22" s="23">
        <v>3</v>
      </c>
      <c r="G22" s="34" t="s">
        <v>466</v>
      </c>
      <c r="H22" s="20"/>
      <c r="I22" s="25"/>
      <c r="J22" s="29" t="s">
        <v>4</v>
      </c>
    </row>
    <row r="23" spans="1:10" ht="30" customHeight="1" thickTop="1" thickBot="1" x14ac:dyDescent="0.3">
      <c r="A23" s="32">
        <f>IFERROR((InventoryList34[[#This Row],[Quantity in Stock]]&lt;=InventoryList34[[#This Row],[Location in Trailer (shelf)]])*(InventoryList34[[#This Row],[Signature]]="")*valHighlight,0)</f>
        <v>0</v>
      </c>
      <c r="B23" s="4" t="s">
        <v>507</v>
      </c>
      <c r="C23" s="4" t="s">
        <v>508</v>
      </c>
      <c r="D23" s="4" t="s">
        <v>509</v>
      </c>
      <c r="E23" s="13">
        <v>500</v>
      </c>
      <c r="F23" s="20">
        <v>2</v>
      </c>
      <c r="G23" s="34" t="s">
        <v>510</v>
      </c>
      <c r="H23" s="20"/>
      <c r="I23" s="26"/>
      <c r="J23" s="29"/>
    </row>
    <row r="24" spans="1:10" ht="30" customHeight="1" thickTop="1" thickBot="1" x14ac:dyDescent="0.3">
      <c r="A24" s="32">
        <f>IFERROR((InventoryList34[[#This Row],[Quantity in Stock]]&lt;=InventoryList34[[#This Row],[Location in Trailer (shelf)]])*(InventoryList34[[#This Row],[Signature]]="")*valHighlight,0)</f>
        <v>0</v>
      </c>
      <c r="B24" s="7"/>
      <c r="C24" s="7" t="s">
        <v>467</v>
      </c>
      <c r="D24" s="1" t="s">
        <v>468</v>
      </c>
      <c r="E24" s="17">
        <v>150</v>
      </c>
      <c r="F24" s="23">
        <v>2</v>
      </c>
      <c r="G24" s="34" t="s">
        <v>440</v>
      </c>
      <c r="H24" s="20"/>
      <c r="I24" s="25"/>
      <c r="J24" s="29"/>
    </row>
    <row r="25" spans="1:10" ht="30" customHeight="1" thickTop="1" thickBot="1" x14ac:dyDescent="0.3">
      <c r="A25" s="32">
        <f>IFERROR((InventoryList34[[#This Row],[Quantity in Stock]]&lt;=InventoryList34[[#This Row],[Location in Trailer (shelf)]])*(InventoryList34[[#This Row],[Signature]]="")*valHighlight,0)</f>
        <v>0</v>
      </c>
      <c r="B25" s="4" t="s">
        <v>501</v>
      </c>
      <c r="C25" s="4" t="s">
        <v>497</v>
      </c>
      <c r="D25" s="4" t="s">
        <v>498</v>
      </c>
      <c r="E25" s="13">
        <v>2000</v>
      </c>
      <c r="F25" s="20">
        <v>1</v>
      </c>
      <c r="G25" s="34" t="s">
        <v>499</v>
      </c>
      <c r="H25" s="20"/>
      <c r="I25" s="26"/>
      <c r="J25" s="29"/>
    </row>
    <row r="26" spans="1:10" ht="30" customHeight="1" thickTop="1" thickBot="1" x14ac:dyDescent="0.3">
      <c r="A26" s="32">
        <f>IFERROR((InventoryList34[[#This Row],[Quantity in Stock]]&lt;=InventoryList34[[#This Row],[Location in Trailer (shelf)]])*(InventoryList34[[#This Row],[Signature]]="")*valHighlight,0)</f>
        <v>0</v>
      </c>
      <c r="B26" s="7"/>
      <c r="C26" s="7" t="s">
        <v>469</v>
      </c>
      <c r="D26" s="1" t="s">
        <v>470</v>
      </c>
      <c r="E26" s="17">
        <v>50</v>
      </c>
      <c r="F26" s="23">
        <v>1</v>
      </c>
      <c r="G26" s="34" t="s">
        <v>471</v>
      </c>
      <c r="H26" s="20"/>
      <c r="I26" s="25"/>
      <c r="J26" s="29" t="s">
        <v>4</v>
      </c>
    </row>
    <row r="27" spans="1:10" ht="30" customHeight="1" thickTop="1" thickBot="1" x14ac:dyDescent="0.3">
      <c r="A27" s="32">
        <f>IFERROR((InventoryList34[[#This Row],[Quantity in Stock]]&lt;=InventoryList34[[#This Row],[Location in Trailer (shelf)]])*(InventoryList34[[#This Row],[Signature]]="")*valHighlight,0)</f>
        <v>0</v>
      </c>
      <c r="B27" s="7"/>
      <c r="C27" s="7" t="s">
        <v>472</v>
      </c>
      <c r="D27" s="1" t="s">
        <v>473</v>
      </c>
      <c r="E27" s="17">
        <v>100</v>
      </c>
      <c r="F27" s="23">
        <v>2</v>
      </c>
      <c r="G27" s="39" t="s">
        <v>474</v>
      </c>
      <c r="H27" s="20"/>
      <c r="I27" s="25"/>
      <c r="J27" s="29" t="s">
        <v>4</v>
      </c>
    </row>
    <row r="28" spans="1:10" ht="30" customHeight="1" thickTop="1" thickBot="1" x14ac:dyDescent="0.3">
      <c r="A28" s="32">
        <f>IFERROR((InventoryList34[[#This Row],[Quantity in Stock]]&lt;=InventoryList34[[#This Row],[Location in Trailer (shelf)]])*(InventoryList34[[#This Row],[Signature]]="")*valHighlight,0)</f>
        <v>0</v>
      </c>
      <c r="B28" s="7"/>
      <c r="C28" s="7" t="s">
        <v>475</v>
      </c>
      <c r="D28" s="1" t="s">
        <v>476</v>
      </c>
      <c r="E28" s="17">
        <v>100</v>
      </c>
      <c r="F28" s="23">
        <v>2</v>
      </c>
      <c r="G28" s="39" t="s">
        <v>479</v>
      </c>
      <c r="H28" s="20"/>
      <c r="I28" s="25"/>
      <c r="J28" s="29" t="s">
        <v>4</v>
      </c>
    </row>
    <row r="29" spans="1:10" ht="30" customHeight="1" thickTop="1" thickBot="1" x14ac:dyDescent="0.3">
      <c r="A29" s="32">
        <f>IFERROR((InventoryList34[[#This Row],[Quantity in Stock]]&lt;=InventoryList34[[#This Row],[Location in Trailer (shelf)]])*(InventoryList34[[#This Row],[Signature]]="")*valHighlight,0)</f>
        <v>0</v>
      </c>
      <c r="B29" s="7"/>
      <c r="C29" s="7" t="s">
        <v>477</v>
      </c>
      <c r="D29" s="1" t="s">
        <v>478</v>
      </c>
      <c r="E29" s="17">
        <v>500</v>
      </c>
      <c r="F29" s="23">
        <v>8</v>
      </c>
      <c r="G29" s="39" t="s">
        <v>480</v>
      </c>
      <c r="H29" s="20"/>
      <c r="I29" s="25"/>
      <c r="J29" s="29" t="s">
        <v>4</v>
      </c>
    </row>
    <row r="30" spans="1:10" ht="30" customHeight="1" thickTop="1" thickBot="1" x14ac:dyDescent="0.3">
      <c r="A30" s="32">
        <f>IFERROR((InventoryList34[[#This Row],[Quantity in Stock]]&lt;=InventoryList34[[#This Row],[Location in Trailer (shelf)]])*(InventoryList34[[#This Row],[Signature]]="")*valHighlight,0)</f>
        <v>0</v>
      </c>
      <c r="B30" s="7"/>
      <c r="C30" s="7" t="s">
        <v>481</v>
      </c>
      <c r="D30" s="1" t="s">
        <v>482</v>
      </c>
      <c r="E30" s="17">
        <v>200</v>
      </c>
      <c r="F30" s="23">
        <v>1</v>
      </c>
      <c r="G30" s="20"/>
      <c r="H30" s="20"/>
      <c r="I30" s="26"/>
      <c r="J30" s="29"/>
    </row>
    <row r="31" spans="1:10" ht="30" customHeight="1" thickTop="1" thickBot="1" x14ac:dyDescent="0.3">
      <c r="A31" s="32">
        <f>IFERROR((InventoryList34[[#This Row],[Quantity in Stock]]&lt;=InventoryList34[[#This Row],[Location in Trailer (shelf)]])*(InventoryList34[[#This Row],[Signature]]="")*valHighlight,0)</f>
        <v>0</v>
      </c>
      <c r="B31" s="4"/>
      <c r="C31" s="4" t="s">
        <v>511</v>
      </c>
      <c r="D31" s="4" t="s">
        <v>512</v>
      </c>
      <c r="E31" s="13">
        <v>100</v>
      </c>
      <c r="F31" s="20">
        <v>36</v>
      </c>
      <c r="G31" s="39" t="s">
        <v>513</v>
      </c>
      <c r="H31" s="20"/>
      <c r="I31" s="26"/>
      <c r="J31" s="29"/>
    </row>
    <row r="32" spans="1:10" ht="30" customHeight="1" thickTop="1" thickBot="1" x14ac:dyDescent="0.3">
      <c r="A32" s="32">
        <f>IFERROR((InventoryList34[[#This Row],[Quantity in Stock]]&lt;=InventoryList34[[#This Row],[Location in Trailer (shelf)]])*(InventoryList34[[#This Row],[Signature]]="")*valHighlight,0)</f>
        <v>0</v>
      </c>
      <c r="B32" s="7"/>
      <c r="C32" s="7" t="s">
        <v>483</v>
      </c>
      <c r="D32" s="1" t="s">
        <v>484</v>
      </c>
      <c r="E32" s="17">
        <v>350</v>
      </c>
      <c r="F32" s="23">
        <v>2</v>
      </c>
      <c r="G32" s="34" t="s">
        <v>440</v>
      </c>
      <c r="H32" s="20"/>
      <c r="I32" s="26"/>
      <c r="J32" s="29"/>
    </row>
    <row r="33" spans="1:10" ht="30" customHeight="1" thickTop="1" thickBot="1" x14ac:dyDescent="0.3">
      <c r="A33" s="32">
        <f>IFERROR((InventoryList34[[#This Row],[Quantity in Stock]]&lt;=InventoryList34[[#This Row],[Location in Trailer (shelf)]])*(InventoryList34[[#This Row],[Signature]]="")*valHighlight,0)</f>
        <v>0</v>
      </c>
      <c r="B33" s="7"/>
      <c r="C33" s="7" t="s">
        <v>485</v>
      </c>
      <c r="D33" s="1" t="s">
        <v>486</v>
      </c>
      <c r="E33" s="17">
        <v>75</v>
      </c>
      <c r="F33" s="23">
        <v>4</v>
      </c>
      <c r="G33" s="39" t="s">
        <v>487</v>
      </c>
      <c r="H33" s="20"/>
      <c r="I33" s="26"/>
      <c r="J33" s="29"/>
    </row>
    <row r="34" spans="1:10" ht="30" customHeight="1" thickTop="1" thickBot="1" x14ac:dyDescent="0.3">
      <c r="A34" s="32">
        <f>IFERROR((InventoryList34[[#This Row],[Quantity in Stock]]&lt;=InventoryList34[[#This Row],[Location in Trailer (shelf)]])*(InventoryList34[[#This Row],[Signature]]="")*valHighlight,0)</f>
        <v>0</v>
      </c>
      <c r="B34" s="7"/>
      <c r="C34" s="7" t="s">
        <v>488</v>
      </c>
      <c r="D34" s="1" t="s">
        <v>489</v>
      </c>
      <c r="E34" s="17">
        <v>50</v>
      </c>
      <c r="F34" s="23">
        <v>12</v>
      </c>
      <c r="G34" s="39" t="s">
        <v>487</v>
      </c>
      <c r="H34" s="20"/>
      <c r="I34" s="26"/>
      <c r="J34" s="29"/>
    </row>
    <row r="35" spans="1:10" ht="30" customHeight="1" thickTop="1" thickBot="1" x14ac:dyDescent="0.3">
      <c r="A35" s="32">
        <f>IFERROR((InventoryList34[[#This Row],[Quantity in Stock]]&lt;=InventoryList34[[#This Row],[Location in Trailer (shelf)]])*(InventoryList34[[#This Row],[Signature]]="")*valHighlight,0)</f>
        <v>0</v>
      </c>
      <c r="B35" s="7"/>
      <c r="C35" s="7" t="s">
        <v>490</v>
      </c>
      <c r="D35" s="1" t="s">
        <v>491</v>
      </c>
      <c r="E35" s="17">
        <v>200</v>
      </c>
      <c r="F35" s="23">
        <v>3</v>
      </c>
      <c r="G35" s="39" t="s">
        <v>492</v>
      </c>
      <c r="H35" s="20"/>
      <c r="I35" s="26"/>
      <c r="J35" s="29"/>
    </row>
    <row r="36" spans="1:10" ht="30" customHeight="1" thickTop="1" thickBot="1" x14ac:dyDescent="0.3">
      <c r="A36" s="32">
        <f>IFERROR((InventoryList34[[#This Row],[Quantity in Stock]]&lt;=InventoryList34[[#This Row],[Location in Trailer (shelf)]])*(InventoryList34[[#This Row],[Signature]]="")*valHighlight,0)</f>
        <v>0</v>
      </c>
      <c r="B36" s="7" t="s">
        <v>493</v>
      </c>
      <c r="C36" s="7" t="s">
        <v>494</v>
      </c>
      <c r="D36" s="1" t="s">
        <v>495</v>
      </c>
      <c r="E36" s="17">
        <v>100</v>
      </c>
      <c r="F36" s="23">
        <v>2</v>
      </c>
      <c r="G36" s="39" t="s">
        <v>496</v>
      </c>
      <c r="H36" s="20"/>
      <c r="I36" s="26"/>
      <c r="J36" s="29"/>
    </row>
    <row r="37" spans="1:10" ht="30" customHeight="1" thickTop="1" thickBot="1" x14ac:dyDescent="0.3">
      <c r="A37" s="32">
        <f>IFERROR((InventoryList34[[#This Row],[Quantity in Stock]]&lt;=InventoryList34[[#This Row],[Location in Trailer (shelf)]])*(InventoryList34[[#This Row],[Signature]]="")*valHighlight,0)</f>
        <v>0</v>
      </c>
      <c r="B37" s="7"/>
      <c r="C37" s="7" t="s">
        <v>514</v>
      </c>
      <c r="D37" s="1" t="s">
        <v>515</v>
      </c>
      <c r="E37" s="17">
        <v>300</v>
      </c>
      <c r="F37" s="23">
        <v>1</v>
      </c>
      <c r="G37" s="39" t="s">
        <v>516</v>
      </c>
      <c r="H37" s="20"/>
      <c r="I37" s="26"/>
      <c r="J37" s="29"/>
    </row>
    <row r="38" spans="1:10" ht="30" customHeight="1" thickTop="1" thickBot="1" x14ac:dyDescent="0.3">
      <c r="A38" s="32">
        <f>IFERROR((InventoryList34[[#This Row],[Quantity in Stock]]&lt;=InventoryList34[[#This Row],[Location in Trailer (shelf)]])*(InventoryList34[[#This Row],[Signature]]="")*valHighlight,0)</f>
        <v>0</v>
      </c>
      <c r="B38" s="7"/>
      <c r="C38" s="7" t="s">
        <v>368</v>
      </c>
      <c r="D38" s="1" t="s">
        <v>517</v>
      </c>
      <c r="E38" s="17">
        <v>500</v>
      </c>
      <c r="F38" s="23">
        <v>50</v>
      </c>
      <c r="G38" s="34" t="s">
        <v>518</v>
      </c>
      <c r="H38" s="20"/>
      <c r="I38" s="26"/>
      <c r="J38" s="29"/>
    </row>
    <row r="39" spans="1:10" ht="30" customHeight="1" thickTop="1" thickBot="1" x14ac:dyDescent="0.3">
      <c r="A39" s="32">
        <f>IFERROR((InventoryList34[[#This Row],[Quantity in Stock]]&lt;=InventoryList34[[#This Row],[Location in Trailer (shelf)]])*(InventoryList34[[#This Row],[Signature]]="")*valHighlight,0)</f>
        <v>0</v>
      </c>
      <c r="B39" s="7"/>
      <c r="C39" s="7"/>
      <c r="D39" s="1"/>
      <c r="E39" s="17"/>
      <c r="F39" s="23"/>
      <c r="G39" s="20"/>
      <c r="H39" s="20"/>
      <c r="I39" s="26"/>
      <c r="J39" s="29"/>
    </row>
    <row r="40" spans="1:10" ht="30" customHeight="1" thickTop="1" thickBot="1" x14ac:dyDescent="0.3">
      <c r="A40" s="32">
        <f>IFERROR((InventoryList34[[#This Row],[Quantity in Stock]]&lt;=InventoryList34[[#This Row],[Location in Trailer (shelf)]])*(InventoryList34[[#This Row],[Signature]]="")*valHighlight,0)</f>
        <v>0</v>
      </c>
      <c r="B40" s="7"/>
      <c r="C40" s="7"/>
      <c r="D40" s="1"/>
      <c r="E40" s="17"/>
      <c r="F40" s="23"/>
      <c r="G40" s="20"/>
      <c r="H40" s="20"/>
      <c r="I40" s="26"/>
      <c r="J40" s="29"/>
    </row>
    <row r="41" spans="1:10" ht="30" customHeight="1" thickTop="1" thickBot="1" x14ac:dyDescent="0.3">
      <c r="A41" s="32">
        <f>IFERROR((InventoryList34[[#This Row],[Quantity in Stock]]&lt;=InventoryList34[[#This Row],[Location in Trailer (shelf)]])*(InventoryList34[[#This Row],[Signature]]="")*valHighlight,0)</f>
        <v>0</v>
      </c>
      <c r="B41" s="7"/>
      <c r="C41" s="7"/>
      <c r="D41" s="1"/>
      <c r="E41" s="17"/>
      <c r="F41" s="23"/>
      <c r="G41" s="20"/>
      <c r="H41" s="20"/>
      <c r="I41" s="26"/>
      <c r="J41" s="29"/>
    </row>
    <row r="42" spans="1:10" ht="30" customHeight="1" thickTop="1" thickBot="1" x14ac:dyDescent="0.3">
      <c r="A42" s="32">
        <f>IFERROR((InventoryList34[[#This Row],[Quantity in Stock]]&lt;=InventoryList34[[#This Row],[Location in Trailer (shelf)]])*(InventoryList34[[#This Row],[Signature]]="")*valHighlight,0)</f>
        <v>0</v>
      </c>
      <c r="B42" s="7"/>
      <c r="C42" s="7"/>
      <c r="D42" s="1"/>
      <c r="E42" s="17"/>
      <c r="F42" s="23"/>
      <c r="G42" s="20"/>
      <c r="H42" s="20"/>
      <c r="I42" s="26"/>
      <c r="J42" s="29"/>
    </row>
    <row r="43" spans="1:10" ht="30" customHeight="1" thickTop="1" thickBot="1" x14ac:dyDescent="0.3">
      <c r="A43" s="32">
        <f>IFERROR((InventoryList34[[#This Row],[Quantity in Stock]]&lt;=InventoryList34[[#This Row],[Location in Trailer (shelf)]])*(InventoryList34[[#This Row],[Signature]]="")*valHighlight,0)</f>
        <v>0</v>
      </c>
      <c r="B43" s="7"/>
      <c r="C43" s="7"/>
      <c r="D43" s="1"/>
      <c r="E43" s="17"/>
      <c r="F43" s="23"/>
      <c r="G43" s="20"/>
      <c r="H43" s="20"/>
      <c r="I43" s="26"/>
      <c r="J43" s="29"/>
    </row>
    <row r="44" spans="1:10" ht="30" customHeight="1" thickTop="1" thickBot="1" x14ac:dyDescent="0.3">
      <c r="A44" s="32">
        <f>IFERROR((InventoryList34[[#This Row],[Quantity in Stock]]&lt;=InventoryList34[[#This Row],[Location in Trailer (shelf)]])*(InventoryList34[[#This Row],[Signature]]="")*valHighlight,0)</f>
        <v>0</v>
      </c>
      <c r="B44" s="7"/>
      <c r="C44" s="7"/>
      <c r="D44" s="1"/>
      <c r="E44" s="17"/>
      <c r="F44" s="23"/>
      <c r="G44" s="20"/>
      <c r="H44" s="20"/>
      <c r="I44" s="26"/>
      <c r="J44" s="29"/>
    </row>
    <row r="45" spans="1:10" ht="30" customHeight="1" thickTop="1" thickBot="1" x14ac:dyDescent="0.3">
      <c r="A45" s="32">
        <f>IFERROR((InventoryList34[[#This Row],[Quantity in Stock]]&lt;=InventoryList34[[#This Row],[Location in Trailer (shelf)]])*(InventoryList34[[#This Row],[Signature]]="")*valHighlight,0)</f>
        <v>0</v>
      </c>
      <c r="B45" s="7"/>
      <c r="C45" s="7"/>
      <c r="D45" s="1"/>
      <c r="E45" s="17"/>
      <c r="F45" s="23"/>
      <c r="G45" s="20"/>
      <c r="H45" s="20"/>
      <c r="I45" s="26"/>
      <c r="J45" s="29"/>
    </row>
    <row r="46" spans="1:10" ht="30" customHeight="1" thickTop="1" thickBot="1" x14ac:dyDescent="0.3">
      <c r="A46" s="32">
        <f>IFERROR((InventoryList34[[#This Row],[Quantity in Stock]]&lt;=InventoryList34[[#This Row],[Location in Trailer (shelf)]])*(InventoryList34[[#This Row],[Signature]]="")*valHighlight,0)</f>
        <v>0</v>
      </c>
      <c r="B46" s="4"/>
      <c r="C46" s="4"/>
      <c r="D46" s="4"/>
      <c r="E46" s="13"/>
      <c r="F46" s="20"/>
      <c r="G46" s="20"/>
      <c r="H46" s="20"/>
      <c r="I46" s="25"/>
      <c r="J46" s="29"/>
    </row>
    <row r="47" spans="1:10" ht="30" customHeight="1" thickTop="1" thickBot="1" x14ac:dyDescent="0.3">
      <c r="A47" s="32">
        <f>IFERROR((InventoryList34[[#This Row],[Quantity in Stock]]&lt;=InventoryList34[[#This Row],[Location in Trailer (shelf)]])*(InventoryList34[[#This Row],[Signature]]="")*valHighlight,0)</f>
        <v>0</v>
      </c>
      <c r="B47" s="4"/>
      <c r="C47" s="4"/>
      <c r="D47" s="4"/>
      <c r="E47" s="13"/>
      <c r="F47" s="20"/>
      <c r="G47" s="20"/>
      <c r="H47" s="20"/>
      <c r="I47" s="25"/>
      <c r="J47" s="29"/>
    </row>
    <row r="48" spans="1:10" ht="30" customHeight="1" thickTop="1" thickBot="1" x14ac:dyDescent="0.3">
      <c r="A48" s="32">
        <f>IFERROR((InventoryList34[[#This Row],[Quantity in Stock]]&lt;=InventoryList34[[#This Row],[Location in Trailer (shelf)]])*(InventoryList34[[#This Row],[Signature]]="")*valHighlight,0)</f>
        <v>0</v>
      </c>
      <c r="B48" s="4"/>
      <c r="C48" s="4"/>
      <c r="D48" s="4"/>
      <c r="E48" s="13"/>
      <c r="F48" s="20"/>
      <c r="G48" s="20"/>
      <c r="H48" s="20"/>
      <c r="I48" s="25"/>
      <c r="J48" s="29"/>
    </row>
    <row r="49" spans="1:10" ht="30" customHeight="1" thickTop="1" thickBot="1" x14ac:dyDescent="0.3">
      <c r="A49" s="32">
        <f>IFERROR((InventoryList34[[#This Row],[Quantity in Stock]]&lt;=InventoryList34[[#This Row],[Location in Trailer (shelf)]])*(InventoryList34[[#This Row],[Signature]]="")*valHighlight,0)</f>
        <v>0</v>
      </c>
      <c r="B49" s="4"/>
      <c r="C49" s="4"/>
      <c r="D49" s="4"/>
      <c r="E49" s="13"/>
      <c r="F49" s="20"/>
      <c r="G49" s="20"/>
      <c r="H49" s="20"/>
      <c r="I49" s="25"/>
      <c r="J49" s="29"/>
    </row>
    <row r="50" spans="1:10" ht="30" customHeight="1" thickTop="1" thickBot="1" x14ac:dyDescent="0.3">
      <c r="A50" s="32">
        <f>IFERROR((InventoryList34[[#This Row],[Quantity in Stock]]&lt;=InventoryList34[[#This Row],[Location in Trailer (shelf)]])*(InventoryList34[[#This Row],[Signature]]="")*valHighlight,0)</f>
        <v>0</v>
      </c>
      <c r="B50" s="4"/>
      <c r="C50" s="4"/>
      <c r="D50" s="4"/>
      <c r="E50" s="13"/>
      <c r="F50" s="20"/>
      <c r="G50" s="20"/>
      <c r="H50" s="20"/>
      <c r="I50" s="25"/>
      <c r="J50" s="29"/>
    </row>
    <row r="51" spans="1:10" ht="30" customHeight="1" thickTop="1" thickBot="1" x14ac:dyDescent="0.3">
      <c r="A51" s="32">
        <f>IFERROR((InventoryList34[[#This Row],[Quantity in Stock]]&lt;=InventoryList34[[#This Row],[Location in Trailer (shelf)]])*(InventoryList34[[#This Row],[Signature]]="")*valHighlight,0)</f>
        <v>0</v>
      </c>
      <c r="B51" s="4"/>
      <c r="C51" s="4"/>
      <c r="D51" s="4"/>
      <c r="E51" s="13"/>
      <c r="F51" s="20"/>
      <c r="G51" s="20"/>
      <c r="H51" s="20"/>
      <c r="I51" s="25"/>
      <c r="J51" s="29"/>
    </row>
    <row r="52" spans="1:10" ht="30" customHeight="1" thickTop="1" thickBot="1" x14ac:dyDescent="0.3">
      <c r="A52" s="32">
        <f>IFERROR((InventoryList34[[#This Row],[Quantity in Stock]]&lt;=InventoryList34[[#This Row],[Location in Trailer (shelf)]])*(InventoryList34[[#This Row],[Signature]]="")*valHighlight,0)</f>
        <v>0</v>
      </c>
      <c r="B52" s="4"/>
      <c r="C52" s="4"/>
      <c r="D52" s="4"/>
      <c r="E52" s="13"/>
      <c r="F52" s="20"/>
      <c r="G52" s="20"/>
      <c r="H52" s="20"/>
      <c r="I52" s="25"/>
      <c r="J52" s="29"/>
    </row>
    <row r="53" spans="1:10" ht="30" customHeight="1" thickTop="1" thickBot="1" x14ac:dyDescent="0.3">
      <c r="A53" s="32">
        <f>IFERROR((InventoryList34[[#This Row],[Quantity in Stock]]&lt;=InventoryList34[[#This Row],[Location in Trailer (shelf)]])*(InventoryList34[[#This Row],[Signature]]="")*valHighlight,0)</f>
        <v>0</v>
      </c>
      <c r="B53" s="4"/>
      <c r="C53" s="4"/>
      <c r="D53" s="4"/>
      <c r="E53" s="13"/>
      <c r="F53" s="20"/>
      <c r="G53" s="20"/>
      <c r="H53" s="20"/>
      <c r="I53" s="25"/>
      <c r="J53" s="29"/>
    </row>
    <row r="54" spans="1:10" ht="30" customHeight="1" thickTop="1" thickBot="1" x14ac:dyDescent="0.3">
      <c r="A54" s="32">
        <f>IFERROR((InventoryList34[[#This Row],[Quantity in Stock]]&lt;=InventoryList34[[#This Row],[Location in Trailer (shelf)]])*(InventoryList34[[#This Row],[Signature]]="")*valHighlight,0)</f>
        <v>0</v>
      </c>
      <c r="B54" s="4"/>
      <c r="C54" s="4"/>
      <c r="D54" s="4"/>
      <c r="E54" s="13"/>
      <c r="F54" s="20"/>
      <c r="G54" s="20"/>
      <c r="H54" s="20"/>
      <c r="I54" s="25"/>
      <c r="J54" s="29"/>
    </row>
    <row r="55" spans="1:10" ht="30" customHeight="1" thickTop="1" thickBot="1" x14ac:dyDescent="0.3">
      <c r="A55" s="32">
        <f>IFERROR((InventoryList34[[#This Row],[Quantity in Stock]]&lt;=InventoryList34[[#This Row],[Location in Trailer (shelf)]])*(InventoryList34[[#This Row],[Signature]]="")*valHighlight,0)</f>
        <v>0</v>
      </c>
      <c r="B55" s="4"/>
      <c r="C55" s="4"/>
      <c r="D55" s="4"/>
      <c r="E55" s="13"/>
      <c r="F55" s="20"/>
      <c r="G55" s="20"/>
      <c r="H55" s="20"/>
      <c r="I55" s="25"/>
      <c r="J55" s="29"/>
    </row>
    <row r="56" spans="1:10" ht="30" customHeight="1" thickTop="1" x14ac:dyDescent="0.25">
      <c r="A56" s="32">
        <f>IFERROR((InventoryList34[[#This Row],[Quantity in Stock]]&lt;=InventoryList34[[#This Row],[Location in Trailer (shelf)]])*(InventoryList34[[#This Row],[Signature]]="")*valHighlight,0)</f>
        <v>0</v>
      </c>
      <c r="B56" s="7"/>
      <c r="C56" s="7"/>
      <c r="D56" s="1"/>
      <c r="E56" s="17"/>
      <c r="F56" s="23"/>
      <c r="G56" s="20"/>
      <c r="H56" s="20"/>
      <c r="I56" s="27"/>
      <c r="J56" s="29" t="s">
        <v>4</v>
      </c>
    </row>
  </sheetData>
  <mergeCells count="1">
    <mergeCell ref="A1:XFD1"/>
  </mergeCells>
  <conditionalFormatting sqref="B4:J56">
    <cfRule type="expression" dxfId="3" priority="1">
      <formula>$A4=1</formula>
    </cfRule>
    <cfRule type="expression" dxfId="2" priority="2">
      <formula>$J4="yes"</formula>
    </cfRule>
  </conditionalFormatting>
  <dataValidations count="10">
    <dataValidation allowBlank="1" showInputMessage="1" showErrorMessage="1" prompt="A flag icon in this column indicates items in the inventory list that are ready to be reordered. Flag icons only appear when a Yes is selected in H1 and the item meets the reorder criteria" sqref="A3" xr:uid="{B3C9C70D-4FB5-4033-911C-419850C217B6}"/>
    <dataValidation allowBlank="1" showInputMessage="1" showErrorMessage="1" prompt="Enter the item inventory ID in this column" sqref="B3" xr:uid="{E3218C8A-CBE4-41A6-AD3B-A954F7A00E31}"/>
    <dataValidation allowBlank="1" showInputMessage="1" showErrorMessage="1" prompt="Enter the name of the item in this column" sqref="C3" xr:uid="{8EC0A4A2-AD0D-4931-BF20-E9D7D364B45C}"/>
    <dataValidation allowBlank="1" showInputMessage="1" showErrorMessage="1" prompt="Enter a description of the item in this column" sqref="D3" xr:uid="{F4B14AAA-6B41-46BB-A162-E121AF24B6E3}"/>
    <dataValidation allowBlank="1" showInputMessage="1" showErrorMessage="1" prompt="Enter the unit price of each item in this column" sqref="E3" xr:uid="{6668CA65-6C71-45B2-829A-725267CC3081}"/>
    <dataValidation allowBlank="1" showInputMessage="1" showErrorMessage="1" prompt="Enter the quantity in stock for each item in this column" sqref="F3" xr:uid="{A9C4D9C2-D4BB-4159-9167-AB4A061D226D}"/>
    <dataValidation allowBlank="1" showInputMessage="1" showErrorMessage="1" prompt="Enter the reorder level for each item in this column" sqref="G3" xr:uid="{B10F4D35-B104-4C05-A8C9-5341053DEE17}"/>
    <dataValidation allowBlank="1" showInputMessage="1" showErrorMessage="1" prompt="Enter the number of days it takes to reorder each item in this column" sqref="H3" xr:uid="{844115AE-3659-4E1A-83DE-A9BDBCBDAAB8}"/>
    <dataValidation allowBlank="1" showInputMessage="1" showErrorMessage="1" prompt="Enter the quantity in reorder for each item in this column" sqref="I3" xr:uid="{F36F5B7D-FD7E-4282-A307-3422492C43B3}"/>
    <dataValidation allowBlank="1" showInputMessage="1" showErrorMessage="1" prompt="Enter yes if the item has been discontinued. When a yes is entered, the corresponding row is highlighted a light grey and the font style changed to strikethrough" sqref="J3" xr:uid="{43EBE94C-560A-4C69-B180-C552ED5B8D32}"/>
  </dataValidations>
  <printOptions horizontalCentered="1"/>
  <pageMargins left="0.25" right="0.25" top="0.75" bottom="0.75" header="0.05" footer="0.3"/>
  <pageSetup scale="56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77F0F04A-F7F3-4DDE-BAA6-B936EF3A60D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A4:A56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A7B86-A35A-45C2-A064-AC4DCC73C649}">
  <sheetPr>
    <tabColor theme="5" tint="0.59999389629810485"/>
    <pageSetUpPr fitToPage="1"/>
  </sheetPr>
  <dimension ref="A1:L87"/>
  <sheetViews>
    <sheetView showGridLines="0" zoomScaleNormal="100" workbookViewId="0">
      <selection sqref="A1:XFD4"/>
    </sheetView>
  </sheetViews>
  <sheetFormatPr defaultRowHeight="30" customHeight="1" x14ac:dyDescent="0.25"/>
  <cols>
    <col min="1" max="1" width="3" style="30" customWidth="1"/>
    <col min="2" max="2" width="13.28515625" style="9" customWidth="1"/>
    <col min="3" max="3" width="18.85546875" style="9" customWidth="1"/>
    <col min="4" max="4" width="22.85546875" style="10" customWidth="1"/>
    <col min="5" max="5" width="16.7109375" style="14" customWidth="1"/>
    <col min="6" max="6" width="22.5703125" style="14" customWidth="1"/>
    <col min="7" max="7" width="16.7109375" style="2" customWidth="1"/>
    <col min="8" max="8" width="22" style="24" customWidth="1"/>
    <col min="9" max="9" width="23.85546875" style="8" customWidth="1"/>
    <col min="10" max="10" width="27.28515625" style="8" customWidth="1"/>
    <col min="11" max="11" width="1.7109375" customWidth="1"/>
  </cols>
  <sheetData>
    <row r="1" spans="1:12" s="45" customFormat="1" ht="49.5" customHeight="1" x14ac:dyDescent="0.25">
      <c r="A1" s="45" t="s">
        <v>519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" customHeight="1" x14ac:dyDescent="0.25"/>
    <row r="3" spans="1:12" ht="42.75" customHeight="1" thickBot="1" x14ac:dyDescent="0.3">
      <c r="A3" s="31" t="s">
        <v>5</v>
      </c>
      <c r="B3" s="5" t="s">
        <v>0</v>
      </c>
      <c r="C3" s="5" t="s">
        <v>9</v>
      </c>
      <c r="D3" s="11" t="s">
        <v>1</v>
      </c>
      <c r="E3" s="15" t="s">
        <v>2</v>
      </c>
      <c r="F3" s="15" t="s">
        <v>3</v>
      </c>
      <c r="G3" s="3" t="s">
        <v>8</v>
      </c>
      <c r="H3" s="3" t="s">
        <v>12</v>
      </c>
      <c r="I3" s="3" t="s">
        <v>11</v>
      </c>
      <c r="J3" s="3" t="s">
        <v>16</v>
      </c>
    </row>
    <row r="4" spans="1:12" ht="30" customHeight="1" thickTop="1" thickBot="1" x14ac:dyDescent="0.3">
      <c r="A4" s="31">
        <f>IFERROR((InventoryList3[[#This Row],[Quantity in Stock]]&lt;=InventoryList3[[#This Row],[Location in Trailer (shelf)]])*(InventoryList3[[#This Row],[Signature]]="")*valHighlight,0)</f>
        <v>0</v>
      </c>
      <c r="B4" s="6"/>
      <c r="C4" s="6" t="s">
        <v>206</v>
      </c>
      <c r="D4" s="12" t="s">
        <v>209</v>
      </c>
      <c r="E4" s="16">
        <v>1000</v>
      </c>
      <c r="F4" s="40" t="s">
        <v>208</v>
      </c>
      <c r="G4" s="18" t="s">
        <v>207</v>
      </c>
      <c r="H4" s="19"/>
      <c r="I4" s="25"/>
      <c r="J4" s="28" t="s">
        <v>4</v>
      </c>
    </row>
    <row r="5" spans="1:12" ht="49.5" customHeight="1" thickTop="1" thickBot="1" x14ac:dyDescent="0.3">
      <c r="A5" s="31">
        <f>IFERROR((InventoryList3[[#This Row],[Quantity in Stock]]&lt;=InventoryList3[[#This Row],[Location in Trailer (shelf)]])*(InventoryList3[[#This Row],[Signature]]="")*valHighlight,0)</f>
        <v>0</v>
      </c>
      <c r="B5" s="6" t="s">
        <v>210</v>
      </c>
      <c r="C5" s="6" t="s">
        <v>211</v>
      </c>
      <c r="D5" s="12" t="s">
        <v>212</v>
      </c>
      <c r="E5" s="16">
        <v>6500</v>
      </c>
      <c r="F5" s="21">
        <v>2</v>
      </c>
      <c r="G5" s="18" t="s">
        <v>207</v>
      </c>
      <c r="H5" s="19"/>
      <c r="I5" s="25"/>
      <c r="J5" s="28" t="s">
        <v>4</v>
      </c>
    </row>
    <row r="6" spans="1:12" ht="53.25" customHeight="1" thickTop="1" thickBot="1" x14ac:dyDescent="0.3">
      <c r="A6" s="31">
        <f>IFERROR((InventoryList3[[#This Row],[Quantity in Stock]]&lt;=InventoryList3[[#This Row],[Location in Trailer (shelf)]])*(InventoryList3[[#This Row],[Signature]]="")*valHighlight,0)</f>
        <v>0</v>
      </c>
      <c r="B6" s="6" t="s">
        <v>214</v>
      </c>
      <c r="C6" s="6" t="s">
        <v>213</v>
      </c>
      <c r="D6" s="12" t="s">
        <v>215</v>
      </c>
      <c r="E6" s="16">
        <v>250</v>
      </c>
      <c r="F6" s="22">
        <v>1</v>
      </c>
      <c r="G6" s="18" t="s">
        <v>195</v>
      </c>
      <c r="H6" s="19"/>
      <c r="I6" s="25"/>
      <c r="J6" s="28" t="s">
        <v>4</v>
      </c>
    </row>
    <row r="7" spans="1:12" ht="54" customHeight="1" thickTop="1" thickBot="1" x14ac:dyDescent="0.3">
      <c r="A7" s="31">
        <f>IFERROR((InventoryList3[[#This Row],[Quantity in Stock]]&lt;=InventoryList3[[#This Row],[Location in Trailer (shelf)]])*(InventoryList3[[#This Row],[Signature]]="")*valHighlight,0)</f>
        <v>0</v>
      </c>
      <c r="B7" s="6" t="s">
        <v>218</v>
      </c>
      <c r="C7" s="6" t="s">
        <v>216</v>
      </c>
      <c r="D7" s="12" t="s">
        <v>217</v>
      </c>
      <c r="E7" s="16">
        <v>250</v>
      </c>
      <c r="F7" s="22">
        <v>1</v>
      </c>
      <c r="G7" s="18" t="s">
        <v>195</v>
      </c>
      <c r="H7" s="19"/>
      <c r="I7" s="25"/>
      <c r="J7" s="28" t="s">
        <v>4</v>
      </c>
    </row>
    <row r="8" spans="1:12" ht="48.75" customHeight="1" thickTop="1" thickBot="1" x14ac:dyDescent="0.3">
      <c r="A8" s="31">
        <f>IFERROR((InventoryList3[[#This Row],[Quantity in Stock]]&lt;=InventoryList3[[#This Row],[Location in Trailer (shelf)]])*(InventoryList3[[#This Row],[Signature]]="")*valHighlight,0)</f>
        <v>0</v>
      </c>
      <c r="B8" s="6"/>
      <c r="C8" s="6" t="s">
        <v>219</v>
      </c>
      <c r="D8" s="12" t="s">
        <v>220</v>
      </c>
      <c r="E8" s="16">
        <v>100</v>
      </c>
      <c r="F8" s="22">
        <v>1</v>
      </c>
      <c r="G8" s="18" t="s">
        <v>195</v>
      </c>
      <c r="H8" s="19"/>
      <c r="I8" s="25"/>
      <c r="J8" s="28" t="s">
        <v>4</v>
      </c>
    </row>
    <row r="9" spans="1:12" ht="60.75" customHeight="1" thickTop="1" thickBot="1" x14ac:dyDescent="0.3">
      <c r="A9" s="31">
        <f>IFERROR((InventoryList3[[#This Row],[Quantity in Stock]]&lt;=InventoryList3[[#This Row],[Location in Trailer (shelf)]])*(InventoryList3[[#This Row],[Signature]]="")*valHighlight,0)</f>
        <v>0</v>
      </c>
      <c r="B9" s="7"/>
      <c r="C9" s="6" t="s">
        <v>221</v>
      </c>
      <c r="D9" s="12" t="s">
        <v>222</v>
      </c>
      <c r="E9" s="16">
        <v>1000</v>
      </c>
      <c r="F9" s="22">
        <v>1</v>
      </c>
      <c r="G9" s="18" t="s">
        <v>195</v>
      </c>
      <c r="H9" s="19"/>
      <c r="I9" s="25"/>
      <c r="J9" s="28" t="s">
        <v>4</v>
      </c>
    </row>
    <row r="10" spans="1:12" ht="30" customHeight="1" thickTop="1" thickBot="1" x14ac:dyDescent="0.3">
      <c r="A10" s="31">
        <f>IFERROR((InventoryList3[[#This Row],[Quantity in Stock]]&lt;=InventoryList3[[#This Row],[Location in Trailer (shelf)]])*(InventoryList3[[#This Row],[Signature]]="")*valHighlight,0)</f>
        <v>0</v>
      </c>
      <c r="B10" s="7" t="s">
        <v>225</v>
      </c>
      <c r="C10" s="6" t="s">
        <v>223</v>
      </c>
      <c r="D10" s="12" t="s">
        <v>224</v>
      </c>
      <c r="E10" s="16">
        <v>50</v>
      </c>
      <c r="F10" s="22">
        <v>10</v>
      </c>
      <c r="G10" s="18" t="s">
        <v>195</v>
      </c>
      <c r="H10" s="19"/>
      <c r="I10" s="25"/>
      <c r="J10" s="28" t="s">
        <v>4</v>
      </c>
    </row>
    <row r="11" spans="1:12" ht="30" customHeight="1" thickTop="1" thickBot="1" x14ac:dyDescent="0.3">
      <c r="A11" s="31">
        <f>IFERROR((InventoryList3[[#This Row],[Quantity in Stock]]&lt;=InventoryList3[[#This Row],[Location in Trailer (shelf)]])*(InventoryList3[[#This Row],[Signature]]="")*valHighlight,0)</f>
        <v>0</v>
      </c>
      <c r="B11" s="7" t="s">
        <v>228</v>
      </c>
      <c r="C11" s="6" t="s">
        <v>226</v>
      </c>
      <c r="D11" s="12" t="s">
        <v>227</v>
      </c>
      <c r="E11" s="16">
        <v>100</v>
      </c>
      <c r="F11" s="22">
        <v>2</v>
      </c>
      <c r="G11" s="18" t="s">
        <v>187</v>
      </c>
      <c r="H11" s="19"/>
      <c r="I11" s="25"/>
      <c r="J11" s="28" t="s">
        <v>4</v>
      </c>
    </row>
    <row r="12" spans="1:12" ht="30" customHeight="1" thickTop="1" thickBot="1" x14ac:dyDescent="0.3">
      <c r="A12" s="31">
        <f>IFERROR((InventoryList3[[#This Row],[Quantity in Stock]]&lt;=InventoryList3[[#This Row],[Location in Trailer (shelf)]])*(InventoryList3[[#This Row],[Signature]]="")*valHighlight,0)</f>
        <v>0</v>
      </c>
      <c r="B12" s="7" t="s">
        <v>231</v>
      </c>
      <c r="C12" s="6" t="s">
        <v>229</v>
      </c>
      <c r="D12" s="12" t="s">
        <v>230</v>
      </c>
      <c r="E12" s="16">
        <v>175</v>
      </c>
      <c r="F12" s="22">
        <v>4</v>
      </c>
      <c r="G12" s="18" t="s">
        <v>187</v>
      </c>
      <c r="H12" s="19"/>
      <c r="I12" s="25"/>
      <c r="J12" s="28" t="s">
        <v>4</v>
      </c>
    </row>
    <row r="13" spans="1:12" ht="54.75" customHeight="1" thickTop="1" thickBot="1" x14ac:dyDescent="0.3">
      <c r="A13" s="32">
        <f>IFERROR((InventoryList3[[#This Row],[Quantity in Stock]]&lt;=InventoryList3[[#This Row],[Location in Trailer (shelf)]])*(InventoryList3[[#This Row],[Signature]]="")*valHighlight,0)</f>
        <v>0</v>
      </c>
      <c r="B13" s="7" t="s">
        <v>234</v>
      </c>
      <c r="C13" s="7" t="s">
        <v>232</v>
      </c>
      <c r="D13" s="1" t="s">
        <v>233</v>
      </c>
      <c r="E13" s="17">
        <v>100</v>
      </c>
      <c r="F13" s="23">
        <v>2</v>
      </c>
      <c r="G13" s="34" t="s">
        <v>187</v>
      </c>
      <c r="H13" s="20"/>
      <c r="I13" s="25"/>
      <c r="J13" s="29" t="s">
        <v>4</v>
      </c>
    </row>
    <row r="14" spans="1:12" ht="30" customHeight="1" thickTop="1" thickBot="1" x14ac:dyDescent="0.3">
      <c r="A14" s="32">
        <f>IFERROR((InventoryList3[[#This Row],[Quantity in Stock]]&lt;=InventoryList3[[#This Row],[Location in Trailer (shelf)]])*(InventoryList3[[#This Row],[Signature]]="")*valHighlight,0)</f>
        <v>0</v>
      </c>
      <c r="B14" s="7" t="s">
        <v>237</v>
      </c>
      <c r="C14" s="7" t="s">
        <v>235</v>
      </c>
      <c r="D14" s="1" t="s">
        <v>236</v>
      </c>
      <c r="E14" s="17">
        <v>50</v>
      </c>
      <c r="F14" s="23">
        <v>1</v>
      </c>
      <c r="G14" s="34" t="s">
        <v>187</v>
      </c>
      <c r="H14" s="20"/>
      <c r="I14" s="25"/>
      <c r="J14" s="29" t="s">
        <v>4</v>
      </c>
    </row>
    <row r="15" spans="1:12" ht="76.5" customHeight="1" thickTop="1" thickBot="1" x14ac:dyDescent="0.3">
      <c r="A15" s="32">
        <f>IFERROR((InventoryList3[[#This Row],[Quantity in Stock]]&lt;=InventoryList3[[#This Row],[Location in Trailer (shelf)]])*(InventoryList3[[#This Row],[Signature]]="")*valHighlight,0)</f>
        <v>0</v>
      </c>
      <c r="B15" s="7" t="s">
        <v>238</v>
      </c>
      <c r="C15" s="7" t="s">
        <v>232</v>
      </c>
      <c r="D15" s="1" t="s">
        <v>239</v>
      </c>
      <c r="E15" s="17">
        <v>50</v>
      </c>
      <c r="F15" s="23">
        <v>3</v>
      </c>
      <c r="G15" s="34" t="s">
        <v>187</v>
      </c>
      <c r="H15" s="20"/>
      <c r="I15" s="25"/>
      <c r="J15" s="29" t="s">
        <v>4</v>
      </c>
    </row>
    <row r="16" spans="1:12" ht="30" customHeight="1" thickTop="1" thickBot="1" x14ac:dyDescent="0.3">
      <c r="A16" s="32">
        <f>IFERROR((InventoryList3[[#This Row],[Quantity in Stock]]&lt;=InventoryList3[[#This Row],[Location in Trailer (shelf)]])*(InventoryList3[[#This Row],[Signature]]="")*valHighlight,0)</f>
        <v>0</v>
      </c>
      <c r="B16" s="7" t="s">
        <v>242</v>
      </c>
      <c r="C16" s="7" t="s">
        <v>241</v>
      </c>
      <c r="D16" s="1" t="s">
        <v>240</v>
      </c>
      <c r="E16" s="17">
        <v>20</v>
      </c>
      <c r="F16" s="23">
        <v>4</v>
      </c>
      <c r="G16" s="34" t="s">
        <v>187</v>
      </c>
      <c r="H16" s="20"/>
      <c r="I16" s="25"/>
      <c r="J16" s="29" t="s">
        <v>4</v>
      </c>
    </row>
    <row r="17" spans="1:10" ht="57.75" customHeight="1" thickTop="1" thickBot="1" x14ac:dyDescent="0.3">
      <c r="A17" s="32">
        <f>IFERROR((InventoryList3[[#This Row],[Quantity in Stock]]&lt;=InventoryList3[[#This Row],[Location in Trailer (shelf)]])*(InventoryList3[[#This Row],[Signature]]="")*valHighlight,0)</f>
        <v>0</v>
      </c>
      <c r="B17" s="7" t="s">
        <v>245</v>
      </c>
      <c r="C17" s="7" t="s">
        <v>243</v>
      </c>
      <c r="D17" s="1" t="s">
        <v>244</v>
      </c>
      <c r="E17" s="17">
        <v>150</v>
      </c>
      <c r="F17" s="23">
        <v>1</v>
      </c>
      <c r="G17" s="34" t="s">
        <v>187</v>
      </c>
      <c r="H17" s="20"/>
      <c r="I17" s="25"/>
      <c r="J17" s="29" t="s">
        <v>4</v>
      </c>
    </row>
    <row r="18" spans="1:10" ht="61.5" customHeight="1" thickTop="1" thickBot="1" x14ac:dyDescent="0.3">
      <c r="A18" s="32">
        <f>IFERROR((InventoryList3[[#This Row],[Quantity in Stock]]&lt;=InventoryList3[[#This Row],[Location in Trailer (shelf)]])*(InventoryList3[[#This Row],[Signature]]="")*valHighlight,0)</f>
        <v>0</v>
      </c>
      <c r="B18" s="41" t="s">
        <v>248</v>
      </c>
      <c r="C18" s="7" t="s">
        <v>246</v>
      </c>
      <c r="D18" s="1" t="s">
        <v>247</v>
      </c>
      <c r="E18" s="17">
        <v>3000</v>
      </c>
      <c r="F18" s="23">
        <v>1</v>
      </c>
      <c r="G18" s="34" t="s">
        <v>187</v>
      </c>
      <c r="H18" s="20"/>
      <c r="I18" s="25"/>
      <c r="J18" s="29" t="s">
        <v>4</v>
      </c>
    </row>
    <row r="19" spans="1:10" ht="30" customHeight="1" thickTop="1" thickBot="1" x14ac:dyDescent="0.3">
      <c r="A19" s="32">
        <f>IFERROR((InventoryList3[[#This Row],[Quantity in Stock]]&lt;=InventoryList3[[#This Row],[Location in Trailer (shelf)]])*(InventoryList3[[#This Row],[Signature]]="")*valHighlight,0)</f>
        <v>0</v>
      </c>
      <c r="B19" s="7" t="s">
        <v>249</v>
      </c>
      <c r="C19" s="7" t="s">
        <v>250</v>
      </c>
      <c r="D19" s="1" t="s">
        <v>251</v>
      </c>
      <c r="E19" s="17">
        <v>3500</v>
      </c>
      <c r="F19" s="23">
        <v>1</v>
      </c>
      <c r="G19" s="34" t="s">
        <v>196</v>
      </c>
      <c r="H19" s="20"/>
      <c r="I19" s="25"/>
      <c r="J19" s="29" t="s">
        <v>4</v>
      </c>
    </row>
    <row r="20" spans="1:10" ht="54.75" customHeight="1" thickTop="1" thickBot="1" x14ac:dyDescent="0.3">
      <c r="A20" s="32">
        <f>IFERROR((InventoryList3[[#This Row],[Quantity in Stock]]&lt;=InventoryList3[[#This Row],[Location in Trailer (shelf)]])*(InventoryList3[[#This Row],[Signature]]="")*valHighlight,0)</f>
        <v>0</v>
      </c>
      <c r="B20" s="7" t="s">
        <v>253</v>
      </c>
      <c r="C20" s="7" t="s">
        <v>252</v>
      </c>
      <c r="D20" s="1" t="s">
        <v>254</v>
      </c>
      <c r="E20" s="17">
        <v>2000</v>
      </c>
      <c r="F20" s="23">
        <v>1</v>
      </c>
      <c r="G20" s="34" t="s">
        <v>196</v>
      </c>
      <c r="H20" s="20"/>
      <c r="I20" s="25"/>
      <c r="J20" s="29"/>
    </row>
    <row r="21" spans="1:10" ht="30" customHeight="1" thickTop="1" thickBot="1" x14ac:dyDescent="0.3">
      <c r="A21" s="32">
        <f>IFERROR((InventoryList3[[#This Row],[Quantity in Stock]]&lt;=InventoryList3[[#This Row],[Location in Trailer (shelf)]])*(InventoryList3[[#This Row],[Signature]]="")*valHighlight,0)</f>
        <v>0</v>
      </c>
      <c r="B21" s="7" t="s">
        <v>256</v>
      </c>
      <c r="C21" s="7" t="s">
        <v>255</v>
      </c>
      <c r="D21" s="1" t="s">
        <v>257</v>
      </c>
      <c r="E21" s="17">
        <v>750</v>
      </c>
      <c r="F21" s="23">
        <v>2</v>
      </c>
      <c r="G21" s="34" t="s">
        <v>196</v>
      </c>
      <c r="H21" s="20"/>
      <c r="I21" s="25"/>
      <c r="J21" s="29" t="s">
        <v>4</v>
      </c>
    </row>
    <row r="22" spans="1:10" ht="30" customHeight="1" thickTop="1" thickBot="1" x14ac:dyDescent="0.3">
      <c r="A22" s="32">
        <f>IFERROR((InventoryList3[[#This Row],[Quantity in Stock]]&lt;=InventoryList3[[#This Row],[Location in Trailer (shelf)]])*(InventoryList3[[#This Row],[Signature]]="")*valHighlight,0)</f>
        <v>0</v>
      </c>
      <c r="B22" s="7" t="s">
        <v>259</v>
      </c>
      <c r="C22" s="7" t="s">
        <v>258</v>
      </c>
      <c r="D22" s="1" t="s">
        <v>260</v>
      </c>
      <c r="E22" s="17">
        <v>1000</v>
      </c>
      <c r="F22" s="23">
        <v>1</v>
      </c>
      <c r="G22" s="34" t="s">
        <v>196</v>
      </c>
      <c r="H22" s="20"/>
      <c r="I22" s="25"/>
      <c r="J22" s="29" t="s">
        <v>4</v>
      </c>
    </row>
    <row r="23" spans="1:10" ht="30" customHeight="1" thickTop="1" thickBot="1" x14ac:dyDescent="0.3">
      <c r="A23" s="32">
        <f>IFERROR((InventoryList3[[#This Row],[Quantity in Stock]]&lt;=InventoryList3[[#This Row],[Location in Trailer (shelf)]])*(InventoryList3[[#This Row],[Signature]]="")*valHighlight,0)</f>
        <v>0</v>
      </c>
      <c r="B23" s="7" t="s">
        <v>263</v>
      </c>
      <c r="C23" s="7" t="s">
        <v>261</v>
      </c>
      <c r="D23" s="1" t="s">
        <v>262</v>
      </c>
      <c r="E23" s="17">
        <v>2000</v>
      </c>
      <c r="F23" s="23">
        <v>1</v>
      </c>
      <c r="G23" s="34" t="s">
        <v>196</v>
      </c>
      <c r="H23" s="20"/>
      <c r="I23" s="25"/>
      <c r="J23" s="29" t="s">
        <v>4</v>
      </c>
    </row>
    <row r="24" spans="1:10" ht="30" customHeight="1" thickTop="1" thickBot="1" x14ac:dyDescent="0.3">
      <c r="A24" s="32">
        <f>IFERROR((InventoryList3[[#This Row],[Quantity in Stock]]&lt;=InventoryList3[[#This Row],[Location in Trailer (shelf)]])*(InventoryList3[[#This Row],[Signature]]="")*valHighlight,0)</f>
        <v>0</v>
      </c>
      <c r="B24" s="7"/>
      <c r="C24" s="7" t="s">
        <v>261</v>
      </c>
      <c r="D24" s="1" t="s">
        <v>265</v>
      </c>
      <c r="E24" s="17">
        <v>3000</v>
      </c>
      <c r="F24" s="23">
        <v>2</v>
      </c>
      <c r="G24" s="34" t="s">
        <v>264</v>
      </c>
      <c r="H24" s="20"/>
      <c r="I24" s="25"/>
      <c r="J24" s="29" t="s">
        <v>4</v>
      </c>
    </row>
    <row r="25" spans="1:10" ht="30" customHeight="1" thickTop="1" thickBot="1" x14ac:dyDescent="0.3">
      <c r="A25" s="32">
        <f>IFERROR((InventoryList3[[#This Row],[Quantity in Stock]]&lt;=InventoryList3[[#This Row],[Location in Trailer (shelf)]])*(InventoryList3[[#This Row],[Signature]]="")*valHighlight,0)</f>
        <v>0</v>
      </c>
      <c r="B25" s="7" t="s">
        <v>269</v>
      </c>
      <c r="C25" s="7" t="s">
        <v>266</v>
      </c>
      <c r="D25" s="1" t="s">
        <v>267</v>
      </c>
      <c r="E25" s="17">
        <v>100</v>
      </c>
      <c r="F25" s="35" t="s">
        <v>268</v>
      </c>
      <c r="G25" s="34" t="s">
        <v>177</v>
      </c>
      <c r="H25" s="20"/>
      <c r="I25" s="26"/>
      <c r="J25" s="29"/>
    </row>
    <row r="26" spans="1:10" ht="30" customHeight="1" thickTop="1" thickBot="1" x14ac:dyDescent="0.3">
      <c r="A26" s="32">
        <f>IFERROR((InventoryList3[[#This Row],[Quantity in Stock]]&lt;=InventoryList3[[#This Row],[Location in Trailer (shelf)]])*(InventoryList3[[#This Row],[Signature]]="")*valHighlight,0)</f>
        <v>0</v>
      </c>
      <c r="B26" s="7" t="s">
        <v>271</v>
      </c>
      <c r="C26" s="7" t="s">
        <v>270</v>
      </c>
      <c r="D26" s="1" t="s">
        <v>267</v>
      </c>
      <c r="E26" s="17">
        <v>100</v>
      </c>
      <c r="F26" s="35" t="s">
        <v>268</v>
      </c>
      <c r="G26" s="34" t="s">
        <v>177</v>
      </c>
      <c r="H26" s="20"/>
      <c r="I26" s="26"/>
      <c r="J26" s="29"/>
    </row>
    <row r="27" spans="1:10" ht="30" customHeight="1" thickTop="1" thickBot="1" x14ac:dyDescent="0.3">
      <c r="A27" s="32">
        <f>IFERROR((InventoryList3[[#This Row],[Quantity in Stock]]&lt;=InventoryList3[[#This Row],[Location in Trailer (shelf)]])*(InventoryList3[[#This Row],[Signature]]="")*valHighlight,0)</f>
        <v>0</v>
      </c>
      <c r="B27" s="7" t="s">
        <v>273</v>
      </c>
      <c r="C27" s="7" t="s">
        <v>272</v>
      </c>
      <c r="D27" s="1" t="s">
        <v>267</v>
      </c>
      <c r="E27" s="17">
        <v>100</v>
      </c>
      <c r="F27" s="35" t="s">
        <v>268</v>
      </c>
      <c r="G27" s="34" t="s">
        <v>177</v>
      </c>
      <c r="H27" s="20"/>
      <c r="I27" s="26"/>
      <c r="J27" s="29"/>
    </row>
    <row r="28" spans="1:10" ht="30" customHeight="1" thickTop="1" thickBot="1" x14ac:dyDescent="0.3">
      <c r="A28" s="32">
        <f>IFERROR((InventoryList3[[#This Row],[Quantity in Stock]]&lt;=InventoryList3[[#This Row],[Location in Trailer (shelf)]])*(InventoryList3[[#This Row],[Signature]]="")*valHighlight,0)</f>
        <v>0</v>
      </c>
      <c r="B28" s="7" t="s">
        <v>275</v>
      </c>
      <c r="C28" s="7" t="s">
        <v>274</v>
      </c>
      <c r="D28" s="1" t="s">
        <v>267</v>
      </c>
      <c r="E28" s="17">
        <v>100</v>
      </c>
      <c r="F28" s="35" t="s">
        <v>158</v>
      </c>
      <c r="G28" s="34" t="s">
        <v>177</v>
      </c>
      <c r="H28" s="20"/>
      <c r="I28" s="26"/>
      <c r="J28" s="29"/>
    </row>
    <row r="29" spans="1:10" ht="30" customHeight="1" thickTop="1" thickBot="1" x14ac:dyDescent="0.3">
      <c r="A29" s="32">
        <f>IFERROR((InventoryList3[[#This Row],[Quantity in Stock]]&lt;=InventoryList3[[#This Row],[Location in Trailer (shelf)]])*(InventoryList3[[#This Row],[Signature]]="")*valHighlight,0)</f>
        <v>0</v>
      </c>
      <c r="B29" s="7" t="s">
        <v>279</v>
      </c>
      <c r="C29" s="7" t="s">
        <v>278</v>
      </c>
      <c r="D29" s="1" t="s">
        <v>276</v>
      </c>
      <c r="E29" s="17">
        <v>100</v>
      </c>
      <c r="F29" s="35" t="s">
        <v>158</v>
      </c>
      <c r="G29" s="34" t="s">
        <v>177</v>
      </c>
      <c r="H29" s="20"/>
      <c r="I29" s="26"/>
      <c r="J29" s="29"/>
    </row>
    <row r="30" spans="1:10" ht="30" customHeight="1" thickTop="1" thickBot="1" x14ac:dyDescent="0.3">
      <c r="A30" s="32">
        <f>IFERROR((InventoryList3[[#This Row],[Quantity in Stock]]&lt;=InventoryList3[[#This Row],[Location in Trailer (shelf)]])*(InventoryList3[[#This Row],[Signature]]="")*valHighlight,0)</f>
        <v>0</v>
      </c>
      <c r="B30" s="7" t="s">
        <v>280</v>
      </c>
      <c r="C30" s="7" t="s">
        <v>277</v>
      </c>
      <c r="D30" s="1" t="s">
        <v>276</v>
      </c>
      <c r="E30" s="17">
        <v>100</v>
      </c>
      <c r="F30" s="35" t="s">
        <v>158</v>
      </c>
      <c r="G30" s="34" t="s">
        <v>177</v>
      </c>
      <c r="H30" s="20"/>
      <c r="I30" s="26"/>
      <c r="J30" s="29"/>
    </row>
    <row r="31" spans="1:10" ht="63" customHeight="1" thickTop="1" thickBot="1" x14ac:dyDescent="0.3">
      <c r="A31" s="32">
        <f>IFERROR((InventoryList3[[#This Row],[Quantity in Stock]]&lt;=InventoryList3[[#This Row],[Location in Trailer (shelf)]])*(InventoryList3[[#This Row],[Signature]]="")*valHighlight,0)</f>
        <v>0</v>
      </c>
      <c r="B31" s="7" t="s">
        <v>284</v>
      </c>
      <c r="C31" s="7" t="s">
        <v>283</v>
      </c>
      <c r="D31" s="1" t="s">
        <v>286</v>
      </c>
      <c r="E31" s="17">
        <v>150</v>
      </c>
      <c r="F31" s="35" t="s">
        <v>285</v>
      </c>
      <c r="G31" s="34" t="s">
        <v>179</v>
      </c>
      <c r="H31" s="20"/>
      <c r="I31" s="26"/>
      <c r="J31" s="29"/>
    </row>
    <row r="32" spans="1:10" ht="30" customHeight="1" thickTop="1" thickBot="1" x14ac:dyDescent="0.3">
      <c r="A32" s="32">
        <f>IFERROR((InventoryList3[[#This Row],[Quantity in Stock]]&lt;=InventoryList3[[#This Row],[Location in Trailer (shelf)]])*(InventoryList3[[#This Row],[Signature]]="")*valHighlight,0)</f>
        <v>0</v>
      </c>
      <c r="B32" s="7" t="s">
        <v>94</v>
      </c>
      <c r="C32" s="7" t="s">
        <v>92</v>
      </c>
      <c r="D32" s="1" t="s">
        <v>282</v>
      </c>
      <c r="E32" s="17">
        <v>150</v>
      </c>
      <c r="F32" s="23">
        <v>15</v>
      </c>
      <c r="G32" s="34" t="s">
        <v>281</v>
      </c>
      <c r="H32" s="20"/>
      <c r="I32" s="26"/>
      <c r="J32" s="29"/>
    </row>
    <row r="33" spans="1:10" ht="72.75" customHeight="1" thickTop="1" thickBot="1" x14ac:dyDescent="0.3">
      <c r="A33" s="32">
        <f>IFERROR((InventoryList3[[#This Row],[Quantity in Stock]]&lt;=InventoryList3[[#This Row],[Location in Trailer (shelf)]])*(InventoryList3[[#This Row],[Signature]]="")*valHighlight,0)</f>
        <v>0</v>
      </c>
      <c r="B33" s="7" t="s">
        <v>287</v>
      </c>
      <c r="C33" s="7" t="s">
        <v>289</v>
      </c>
      <c r="D33" s="1" t="s">
        <v>288</v>
      </c>
      <c r="E33" s="17">
        <v>200</v>
      </c>
      <c r="F33" s="23">
        <v>50</v>
      </c>
      <c r="G33" s="34" t="s">
        <v>177</v>
      </c>
      <c r="H33" s="20"/>
      <c r="I33" s="26"/>
      <c r="J33" s="29"/>
    </row>
    <row r="34" spans="1:10" ht="82.5" customHeight="1" thickTop="1" thickBot="1" x14ac:dyDescent="0.3">
      <c r="A34" s="32">
        <f>IFERROR((InventoryList3[[#This Row],[Quantity in Stock]]&lt;=InventoryList3[[#This Row],[Location in Trailer (shelf)]])*(InventoryList3[[#This Row],[Signature]]="")*valHighlight,0)</f>
        <v>0</v>
      </c>
      <c r="B34" s="7" t="s">
        <v>290</v>
      </c>
      <c r="C34" s="7" t="s">
        <v>291</v>
      </c>
      <c r="D34" s="1" t="s">
        <v>293</v>
      </c>
      <c r="E34" s="17">
        <v>250</v>
      </c>
      <c r="F34" s="35" t="s">
        <v>292</v>
      </c>
      <c r="G34" s="34" t="s">
        <v>177</v>
      </c>
      <c r="H34" s="20"/>
      <c r="I34" s="26"/>
      <c r="J34" s="29"/>
    </row>
    <row r="35" spans="1:10" ht="30" customHeight="1" thickTop="1" thickBot="1" x14ac:dyDescent="0.3">
      <c r="A35" s="32">
        <f>IFERROR((InventoryList3[[#This Row],[Quantity in Stock]]&lt;=InventoryList3[[#This Row],[Location in Trailer (shelf)]])*(InventoryList3[[#This Row],[Signature]]="")*valHighlight,0)</f>
        <v>0</v>
      </c>
      <c r="B35" s="7" t="s">
        <v>295</v>
      </c>
      <c r="C35" s="7" t="s">
        <v>38</v>
      </c>
      <c r="D35" s="1" t="s">
        <v>294</v>
      </c>
      <c r="E35" s="17">
        <v>100</v>
      </c>
      <c r="F35" s="35" t="s">
        <v>37</v>
      </c>
      <c r="G35" s="34" t="s">
        <v>173</v>
      </c>
      <c r="H35" s="20"/>
      <c r="I35" s="26"/>
      <c r="J35" s="29"/>
    </row>
    <row r="36" spans="1:10" ht="30" customHeight="1" thickTop="1" thickBot="1" x14ac:dyDescent="0.3">
      <c r="A36" s="32">
        <f>IFERROR((InventoryList3[[#This Row],[Quantity in Stock]]&lt;=InventoryList3[[#This Row],[Location in Trailer (shelf)]])*(InventoryList3[[#This Row],[Signature]]="")*valHighlight,0)</f>
        <v>0</v>
      </c>
      <c r="B36" s="7" t="s">
        <v>297</v>
      </c>
      <c r="C36" s="7" t="s">
        <v>35</v>
      </c>
      <c r="D36" s="1" t="s">
        <v>296</v>
      </c>
      <c r="E36" s="17">
        <v>100</v>
      </c>
      <c r="F36" s="35" t="s">
        <v>298</v>
      </c>
      <c r="G36" s="34" t="s">
        <v>173</v>
      </c>
      <c r="H36" s="20"/>
      <c r="I36" s="26"/>
      <c r="J36" s="29"/>
    </row>
    <row r="37" spans="1:10" ht="30" customHeight="1" thickTop="1" thickBot="1" x14ac:dyDescent="0.3">
      <c r="A37" s="32">
        <f>IFERROR((InventoryList3[[#This Row],[Quantity in Stock]]&lt;=InventoryList3[[#This Row],[Location in Trailer (shelf)]])*(InventoryList3[[#This Row],[Signature]]="")*valHighlight,0)</f>
        <v>0</v>
      </c>
      <c r="B37" s="7" t="s">
        <v>299</v>
      </c>
      <c r="C37" s="7" t="s">
        <v>52</v>
      </c>
      <c r="D37" s="1" t="s">
        <v>296</v>
      </c>
      <c r="E37" s="17">
        <v>100</v>
      </c>
      <c r="F37" s="35" t="s">
        <v>37</v>
      </c>
      <c r="G37" s="34" t="s">
        <v>182</v>
      </c>
      <c r="H37" s="20"/>
      <c r="I37" s="26"/>
      <c r="J37" s="29"/>
    </row>
    <row r="38" spans="1:10" ht="30" customHeight="1" thickTop="1" thickBot="1" x14ac:dyDescent="0.3">
      <c r="A38" s="32">
        <f>IFERROR((InventoryList3[[#This Row],[Quantity in Stock]]&lt;=InventoryList3[[#This Row],[Location in Trailer (shelf)]])*(InventoryList3[[#This Row],[Signature]]="")*valHighlight,0)</f>
        <v>0</v>
      </c>
      <c r="B38" s="7" t="s">
        <v>300</v>
      </c>
      <c r="C38" s="7" t="s">
        <v>48</v>
      </c>
      <c r="D38" s="1" t="s">
        <v>296</v>
      </c>
      <c r="E38" s="17">
        <v>100</v>
      </c>
      <c r="F38" s="35" t="s">
        <v>301</v>
      </c>
      <c r="G38" s="34" t="s">
        <v>302</v>
      </c>
      <c r="H38" s="20"/>
      <c r="I38" s="26"/>
      <c r="J38" s="29"/>
    </row>
    <row r="39" spans="1:10" ht="30" customHeight="1" thickTop="1" thickBot="1" x14ac:dyDescent="0.3">
      <c r="A39" s="32">
        <f>IFERROR((InventoryList3[[#This Row],[Quantity in Stock]]&lt;=InventoryList3[[#This Row],[Location in Trailer (shelf)]])*(InventoryList3[[#This Row],[Signature]]="")*valHighlight,0)</f>
        <v>0</v>
      </c>
      <c r="B39" s="7" t="s">
        <v>303</v>
      </c>
      <c r="C39" s="7" t="s">
        <v>49</v>
      </c>
      <c r="D39" s="1" t="s">
        <v>296</v>
      </c>
      <c r="E39" s="17">
        <v>100</v>
      </c>
      <c r="F39" s="35" t="s">
        <v>30</v>
      </c>
      <c r="G39" s="34" t="s">
        <v>182</v>
      </c>
      <c r="H39" s="20"/>
      <c r="I39" s="26"/>
      <c r="J39" s="29"/>
    </row>
    <row r="40" spans="1:10" ht="30" customHeight="1" thickTop="1" thickBot="1" x14ac:dyDescent="0.3">
      <c r="A40" s="32">
        <f>IFERROR((InventoryList3[[#This Row],[Quantity in Stock]]&lt;=InventoryList3[[#This Row],[Location in Trailer (shelf)]])*(InventoryList3[[#This Row],[Signature]]="")*valHighlight,0)</f>
        <v>0</v>
      </c>
      <c r="B40" s="4" t="s">
        <v>305</v>
      </c>
      <c r="C40" s="4" t="s">
        <v>306</v>
      </c>
      <c r="D40" s="4" t="s">
        <v>304</v>
      </c>
      <c r="E40" s="13">
        <v>100</v>
      </c>
      <c r="F40" s="34" t="s">
        <v>308</v>
      </c>
      <c r="G40" s="34" t="s">
        <v>307</v>
      </c>
      <c r="H40" s="20"/>
      <c r="I40" s="25"/>
      <c r="J40" s="29"/>
    </row>
    <row r="41" spans="1:10" ht="30" customHeight="1" thickTop="1" thickBot="1" x14ac:dyDescent="0.3">
      <c r="A41" s="32">
        <f>IFERROR((InventoryList3[[#This Row],[Quantity in Stock]]&lt;=InventoryList3[[#This Row],[Location in Trailer (shelf)]])*(InventoryList3[[#This Row],[Signature]]="")*valHighlight,0)</f>
        <v>0</v>
      </c>
      <c r="B41" s="4" t="s">
        <v>309</v>
      </c>
      <c r="C41" s="4" t="s">
        <v>310</v>
      </c>
      <c r="D41" s="4" t="s">
        <v>304</v>
      </c>
      <c r="E41" s="13">
        <v>100</v>
      </c>
      <c r="F41" s="34" t="s">
        <v>311</v>
      </c>
      <c r="G41" s="34" t="s">
        <v>307</v>
      </c>
      <c r="H41" s="20"/>
      <c r="I41" s="25"/>
      <c r="J41" s="29"/>
    </row>
    <row r="42" spans="1:10" ht="30" customHeight="1" thickTop="1" thickBot="1" x14ac:dyDescent="0.3">
      <c r="A42" s="32">
        <f>IFERROR((InventoryList3[[#This Row],[Quantity in Stock]]&lt;=InventoryList3[[#This Row],[Location in Trailer (shelf)]])*(InventoryList3[[#This Row],[Signature]]="")*valHighlight,0)</f>
        <v>0</v>
      </c>
      <c r="B42" s="4" t="s">
        <v>312</v>
      </c>
      <c r="C42" s="4" t="s">
        <v>314</v>
      </c>
      <c r="D42" s="4" t="s">
        <v>315</v>
      </c>
      <c r="E42" s="13">
        <v>100</v>
      </c>
      <c r="F42" s="34" t="s">
        <v>313</v>
      </c>
      <c r="G42" s="34" t="s">
        <v>179</v>
      </c>
      <c r="H42" s="20"/>
      <c r="I42" s="25"/>
      <c r="J42" s="29"/>
    </row>
    <row r="43" spans="1:10" ht="30" customHeight="1" thickTop="1" thickBot="1" x14ac:dyDescent="0.3">
      <c r="A43" s="32">
        <f>IFERROR((InventoryList3[[#This Row],[Quantity in Stock]]&lt;=InventoryList3[[#This Row],[Location in Trailer (shelf)]])*(InventoryList3[[#This Row],[Signature]]="")*valHighlight,0)</f>
        <v>0</v>
      </c>
      <c r="B43" s="4">
        <v>82735</v>
      </c>
      <c r="C43" s="4" t="s">
        <v>316</v>
      </c>
      <c r="D43" s="4" t="s">
        <v>317</v>
      </c>
      <c r="E43" s="13">
        <v>100</v>
      </c>
      <c r="F43" s="34" t="s">
        <v>384</v>
      </c>
      <c r="G43" s="34" t="s">
        <v>179</v>
      </c>
      <c r="H43" s="20"/>
      <c r="I43" s="25"/>
      <c r="J43" s="29"/>
    </row>
    <row r="44" spans="1:10" ht="30" customHeight="1" thickTop="1" thickBot="1" x14ac:dyDescent="0.3">
      <c r="A44" s="32">
        <f>IFERROR((InventoryList3[[#This Row],[Quantity in Stock]]&lt;=InventoryList3[[#This Row],[Location in Trailer (shelf)]])*(InventoryList3[[#This Row],[Signature]]="")*valHighlight,0)</f>
        <v>0</v>
      </c>
      <c r="B44" s="4" t="s">
        <v>318</v>
      </c>
      <c r="C44" s="4" t="s">
        <v>319</v>
      </c>
      <c r="D44" s="4" t="s">
        <v>320</v>
      </c>
      <c r="E44" s="13">
        <v>100</v>
      </c>
      <c r="F44" s="34" t="s">
        <v>32</v>
      </c>
      <c r="G44" s="34" t="s">
        <v>179</v>
      </c>
      <c r="H44" s="20"/>
      <c r="I44" s="25"/>
      <c r="J44" s="29"/>
    </row>
    <row r="45" spans="1:10" ht="30" customHeight="1" thickTop="1" thickBot="1" x14ac:dyDescent="0.3">
      <c r="A45" s="32">
        <f>IFERROR((InventoryList3[[#This Row],[Quantity in Stock]]&lt;=InventoryList3[[#This Row],[Location in Trailer (shelf)]])*(InventoryList3[[#This Row],[Signature]]="")*valHighlight,0)</f>
        <v>0</v>
      </c>
      <c r="B45" s="4" t="s">
        <v>321</v>
      </c>
      <c r="C45" s="4" t="s">
        <v>323</v>
      </c>
      <c r="D45" s="4" t="s">
        <v>322</v>
      </c>
      <c r="E45" s="13">
        <v>100</v>
      </c>
      <c r="F45" s="34" t="s">
        <v>324</v>
      </c>
      <c r="G45" s="34" t="s">
        <v>179</v>
      </c>
      <c r="H45" s="20"/>
      <c r="I45" s="25"/>
      <c r="J45" s="29"/>
    </row>
    <row r="46" spans="1:10" ht="30" customHeight="1" thickTop="1" thickBot="1" x14ac:dyDescent="0.3">
      <c r="A46" s="32">
        <f>IFERROR((InventoryList3[[#This Row],[Quantity in Stock]]&lt;=InventoryList3[[#This Row],[Location in Trailer (shelf)]])*(InventoryList3[[#This Row],[Signature]]="")*valHighlight,0)</f>
        <v>0</v>
      </c>
      <c r="B46" s="4" t="s">
        <v>325</v>
      </c>
      <c r="C46" s="4" t="s">
        <v>59</v>
      </c>
      <c r="D46" s="4" t="s">
        <v>327</v>
      </c>
      <c r="E46" s="13">
        <v>150</v>
      </c>
      <c r="F46" s="34" t="s">
        <v>326</v>
      </c>
      <c r="G46" s="34" t="s">
        <v>180</v>
      </c>
      <c r="H46" s="20"/>
      <c r="I46" s="25"/>
      <c r="J46" s="29"/>
    </row>
    <row r="47" spans="1:10" ht="30" customHeight="1" thickTop="1" thickBot="1" x14ac:dyDescent="0.3">
      <c r="A47" s="32">
        <f>IFERROR((InventoryList3[[#This Row],[Quantity in Stock]]&lt;=InventoryList3[[#This Row],[Location in Trailer (shelf)]])*(InventoryList3[[#This Row],[Signature]]="")*valHighlight,0)</f>
        <v>0</v>
      </c>
      <c r="B47" s="4" t="s">
        <v>328</v>
      </c>
      <c r="C47" s="4" t="s">
        <v>22</v>
      </c>
      <c r="D47" s="4" t="s">
        <v>20</v>
      </c>
      <c r="E47" s="13">
        <v>100</v>
      </c>
      <c r="F47" s="34" t="s">
        <v>31</v>
      </c>
      <c r="G47" s="34" t="s">
        <v>180</v>
      </c>
      <c r="H47" s="20"/>
      <c r="I47" s="25"/>
      <c r="J47" s="29"/>
    </row>
    <row r="48" spans="1:10" ht="30" customHeight="1" thickTop="1" thickBot="1" x14ac:dyDescent="0.3">
      <c r="A48" s="32">
        <f>IFERROR((InventoryList3[[#This Row],[Quantity in Stock]]&lt;=InventoryList3[[#This Row],[Location in Trailer (shelf)]])*(InventoryList3[[#This Row],[Signature]]="")*valHighlight,0)</f>
        <v>0</v>
      </c>
      <c r="B48" s="4" t="s">
        <v>328</v>
      </c>
      <c r="C48" s="4" t="s">
        <v>29</v>
      </c>
      <c r="D48" s="4" t="s">
        <v>329</v>
      </c>
      <c r="E48" s="13">
        <v>100</v>
      </c>
      <c r="F48" s="34" t="s">
        <v>330</v>
      </c>
      <c r="G48" s="34" t="s">
        <v>180</v>
      </c>
      <c r="H48" s="20"/>
      <c r="I48" s="25"/>
      <c r="J48" s="29"/>
    </row>
    <row r="49" spans="1:10" ht="30" customHeight="1" thickTop="1" thickBot="1" x14ac:dyDescent="0.3">
      <c r="A49" s="32">
        <f>IFERROR((InventoryList3[[#This Row],[Quantity in Stock]]&lt;=InventoryList3[[#This Row],[Location in Trailer (shelf)]])*(InventoryList3[[#This Row],[Signature]]="")*valHighlight,0)</f>
        <v>0</v>
      </c>
      <c r="B49" s="4" t="s">
        <v>328</v>
      </c>
      <c r="C49" s="4" t="s">
        <v>331</v>
      </c>
      <c r="D49" s="4" t="s">
        <v>20</v>
      </c>
      <c r="E49" s="13">
        <v>100</v>
      </c>
      <c r="F49" s="34" t="s">
        <v>332</v>
      </c>
      <c r="G49" s="34" t="s">
        <v>180</v>
      </c>
      <c r="H49" s="20"/>
      <c r="I49" s="25"/>
      <c r="J49" s="29"/>
    </row>
    <row r="50" spans="1:10" ht="30" customHeight="1" thickTop="1" thickBot="1" x14ac:dyDescent="0.3">
      <c r="A50" s="32">
        <f>IFERROR((InventoryList3[[#This Row],[Quantity in Stock]]&lt;=InventoryList3[[#This Row],[Location in Trailer (shelf)]])*(InventoryList3[[#This Row],[Signature]]="")*valHighlight,0)</f>
        <v>0</v>
      </c>
      <c r="B50" s="7" t="s">
        <v>333</v>
      </c>
      <c r="C50" s="7" t="s">
        <v>334</v>
      </c>
      <c r="D50" s="1" t="s">
        <v>335</v>
      </c>
      <c r="E50" s="17">
        <v>50</v>
      </c>
      <c r="F50" s="35" t="s">
        <v>336</v>
      </c>
      <c r="G50" s="34" t="s">
        <v>181</v>
      </c>
      <c r="H50" s="20"/>
      <c r="I50" s="27"/>
      <c r="J50" s="29" t="s">
        <v>4</v>
      </c>
    </row>
    <row r="51" spans="1:10" ht="53.25" customHeight="1" thickTop="1" thickBot="1" x14ac:dyDescent="0.3">
      <c r="A51" s="42">
        <f>IFERROR((InventoryList3[[#This Row],[Quantity in Stock]]&lt;=InventoryList3[[#This Row],[Location in Trailer (shelf)]])*(InventoryList3[[#This Row],[Signature]]="")*valHighlight,0)</f>
        <v>0</v>
      </c>
      <c r="B51" s="4">
        <v>89121</v>
      </c>
      <c r="C51" s="4" t="s">
        <v>337</v>
      </c>
      <c r="D51" s="4" t="s">
        <v>339</v>
      </c>
      <c r="E51" s="13">
        <v>175</v>
      </c>
      <c r="F51" s="34" t="s">
        <v>338</v>
      </c>
      <c r="G51" s="34" t="s">
        <v>181</v>
      </c>
      <c r="H51" s="20"/>
      <c r="I51" s="27"/>
      <c r="J51" s="29"/>
    </row>
    <row r="52" spans="1:10" ht="30" customHeight="1" thickTop="1" thickBot="1" x14ac:dyDescent="0.3">
      <c r="A52" s="42">
        <f>IFERROR((InventoryList3[[#This Row],[Quantity in Stock]]&lt;=InventoryList3[[#This Row],[Location in Trailer (shelf)]])*(InventoryList3[[#This Row],[Signature]]="")*valHighlight,0)</f>
        <v>0</v>
      </c>
      <c r="B52" s="4" t="s">
        <v>341</v>
      </c>
      <c r="C52" s="4" t="s">
        <v>340</v>
      </c>
      <c r="D52" s="4" t="s">
        <v>335</v>
      </c>
      <c r="E52" s="13">
        <v>150</v>
      </c>
      <c r="F52" s="34" t="s">
        <v>37</v>
      </c>
      <c r="G52" s="34" t="s">
        <v>181</v>
      </c>
      <c r="H52" s="20"/>
      <c r="I52" s="27"/>
      <c r="J52" s="29"/>
    </row>
    <row r="53" spans="1:10" ht="30" customHeight="1" thickTop="1" thickBot="1" x14ac:dyDescent="0.3">
      <c r="A53" s="42">
        <f>IFERROR((InventoryList3[[#This Row],[Quantity in Stock]]&lt;=InventoryList3[[#This Row],[Location in Trailer (shelf)]])*(InventoryList3[[#This Row],[Signature]]="")*valHighlight,0)</f>
        <v>0</v>
      </c>
      <c r="B53" s="4" t="s">
        <v>343</v>
      </c>
      <c r="C53" s="4" t="s">
        <v>59</v>
      </c>
      <c r="D53" s="4" t="s">
        <v>335</v>
      </c>
      <c r="E53" s="13">
        <v>100</v>
      </c>
      <c r="F53" s="34" t="s">
        <v>342</v>
      </c>
      <c r="G53" s="34" t="s">
        <v>181</v>
      </c>
      <c r="H53" s="20"/>
      <c r="I53" s="27"/>
      <c r="J53" s="29"/>
    </row>
    <row r="54" spans="1:10" ht="30" customHeight="1" thickTop="1" thickBot="1" x14ac:dyDescent="0.3">
      <c r="A54" s="42">
        <f>IFERROR((InventoryList3[[#This Row],[Quantity in Stock]]&lt;=InventoryList3[[#This Row],[Location in Trailer (shelf)]])*(InventoryList3[[#This Row],[Signature]]="")*valHighlight,0)</f>
        <v>0</v>
      </c>
      <c r="B54" s="4" t="s">
        <v>344</v>
      </c>
      <c r="C54" s="4" t="s">
        <v>345</v>
      </c>
      <c r="D54" s="4" t="s">
        <v>335</v>
      </c>
      <c r="E54" s="13">
        <v>100</v>
      </c>
      <c r="F54" s="34" t="s">
        <v>34</v>
      </c>
      <c r="G54" s="34" t="s">
        <v>176</v>
      </c>
      <c r="H54" s="20"/>
      <c r="I54" s="27"/>
      <c r="J54" s="29"/>
    </row>
    <row r="55" spans="1:10" ht="30" customHeight="1" thickTop="1" thickBot="1" x14ac:dyDescent="0.3">
      <c r="A55" s="42">
        <f>IFERROR((InventoryList3[[#This Row],[Quantity in Stock]]&lt;=InventoryList3[[#This Row],[Location in Trailer (shelf)]])*(InventoryList3[[#This Row],[Signature]]="")*valHighlight,0)</f>
        <v>0</v>
      </c>
      <c r="B55" s="4" t="s">
        <v>346</v>
      </c>
      <c r="C55" s="4" t="s">
        <v>14</v>
      </c>
      <c r="D55" s="4" t="s">
        <v>335</v>
      </c>
      <c r="E55" s="13">
        <v>75</v>
      </c>
      <c r="F55" s="34" t="s">
        <v>326</v>
      </c>
      <c r="G55" s="34" t="s">
        <v>176</v>
      </c>
      <c r="H55" s="20"/>
      <c r="I55" s="27"/>
      <c r="J55" s="29"/>
    </row>
    <row r="56" spans="1:10" ht="63" customHeight="1" thickTop="1" thickBot="1" x14ac:dyDescent="0.3">
      <c r="A56" s="32">
        <f>IFERROR((InventoryList3[[#This Row],[Quantity in Stock]]&lt;=InventoryList3[[#This Row],[Location in Trailer (shelf)]])*(InventoryList3[[#This Row],[Signature]]="")*valHighlight,0)</f>
        <v>0</v>
      </c>
      <c r="B56" s="4" t="s">
        <v>347</v>
      </c>
      <c r="C56" s="4" t="s">
        <v>349</v>
      </c>
      <c r="D56" s="4" t="s">
        <v>348</v>
      </c>
      <c r="E56" s="13">
        <v>100</v>
      </c>
      <c r="F56" s="34" t="s">
        <v>350</v>
      </c>
      <c r="G56" s="34" t="s">
        <v>176</v>
      </c>
      <c r="H56" s="20"/>
      <c r="I56" s="25"/>
      <c r="J56" s="29"/>
    </row>
    <row r="57" spans="1:10" ht="36" customHeight="1" thickTop="1" thickBot="1" x14ac:dyDescent="0.3">
      <c r="A57" s="32">
        <f>IFERROR((InventoryList3[[#This Row],[Quantity in Stock]]&lt;=InventoryList3[[#This Row],[Location in Trailer (shelf)]])*(InventoryList3[[#This Row],[Signature]]="")*valHighlight,0)</f>
        <v>0</v>
      </c>
      <c r="B57" s="4" t="s">
        <v>352</v>
      </c>
      <c r="C57" s="4" t="s">
        <v>351</v>
      </c>
      <c r="D57" s="4" t="s">
        <v>354</v>
      </c>
      <c r="E57" s="13">
        <v>100</v>
      </c>
      <c r="F57" s="34" t="s">
        <v>37</v>
      </c>
      <c r="G57" s="34" t="s">
        <v>185</v>
      </c>
      <c r="H57" s="20"/>
      <c r="I57" s="25"/>
      <c r="J57" s="29"/>
    </row>
    <row r="58" spans="1:10" ht="36" customHeight="1" thickTop="1" thickBot="1" x14ac:dyDescent="0.3">
      <c r="A58" s="32">
        <f>IFERROR((InventoryList3[[#This Row],[Quantity in Stock]]&lt;=InventoryList3[[#This Row],[Location in Trailer (shelf)]])*(InventoryList3[[#This Row],[Signature]]="")*valHighlight,0)</f>
        <v>0</v>
      </c>
      <c r="B58" s="4" t="s">
        <v>352</v>
      </c>
      <c r="C58" s="4" t="s">
        <v>353</v>
      </c>
      <c r="D58" s="4" t="s">
        <v>354</v>
      </c>
      <c r="E58" s="13">
        <v>100</v>
      </c>
      <c r="F58" s="34" t="s">
        <v>43</v>
      </c>
      <c r="G58" s="34" t="s">
        <v>355</v>
      </c>
      <c r="H58" s="20"/>
      <c r="I58" s="25"/>
      <c r="J58" s="29"/>
    </row>
    <row r="59" spans="1:10" ht="36" customHeight="1" thickTop="1" thickBot="1" x14ac:dyDescent="0.3">
      <c r="A59" s="32">
        <f>IFERROR((InventoryList3[[#This Row],[Quantity in Stock]]&lt;=InventoryList3[[#This Row],[Location in Trailer (shelf)]])*(InventoryList3[[#This Row],[Signature]]="")*valHighlight,0)</f>
        <v>0</v>
      </c>
      <c r="B59" s="4" t="s">
        <v>357</v>
      </c>
      <c r="C59" s="4" t="s">
        <v>356</v>
      </c>
      <c r="D59" s="4" t="s">
        <v>354</v>
      </c>
      <c r="E59" s="13">
        <v>100</v>
      </c>
      <c r="F59" s="34" t="s">
        <v>47</v>
      </c>
      <c r="G59" s="34" t="s">
        <v>183</v>
      </c>
      <c r="H59" s="20"/>
      <c r="I59" s="25"/>
      <c r="J59" s="29"/>
    </row>
    <row r="60" spans="1:10" ht="36" customHeight="1" thickTop="1" thickBot="1" x14ac:dyDescent="0.3">
      <c r="A60" s="32">
        <f>IFERROR((InventoryList3[[#This Row],[Quantity in Stock]]&lt;=InventoryList3[[#This Row],[Location in Trailer (shelf)]])*(InventoryList3[[#This Row],[Signature]]="")*valHighlight,0)</f>
        <v>0</v>
      </c>
      <c r="B60" s="4">
        <v>5326</v>
      </c>
      <c r="C60" s="4" t="s">
        <v>358</v>
      </c>
      <c r="D60" s="4" t="s">
        <v>359</v>
      </c>
      <c r="E60" s="13">
        <v>50</v>
      </c>
      <c r="F60" s="34" t="s">
        <v>360</v>
      </c>
      <c r="G60" s="34" t="s">
        <v>183</v>
      </c>
      <c r="H60" s="20"/>
      <c r="I60" s="25"/>
      <c r="J60" s="29"/>
    </row>
    <row r="61" spans="1:10" ht="73.5" customHeight="1" thickTop="1" thickBot="1" x14ac:dyDescent="0.3">
      <c r="A61" s="32">
        <f>IFERROR((InventoryList3[[#This Row],[Quantity in Stock]]&lt;=InventoryList3[[#This Row],[Location in Trailer (shelf)]])*(InventoryList3[[#This Row],[Signature]]="")*valHighlight,0)</f>
        <v>0</v>
      </c>
      <c r="B61" s="4"/>
      <c r="C61" s="4" t="s">
        <v>361</v>
      </c>
      <c r="D61" s="4" t="s">
        <v>362</v>
      </c>
      <c r="E61" s="13">
        <v>100</v>
      </c>
      <c r="F61" s="34" t="s">
        <v>363</v>
      </c>
      <c r="G61" s="34" t="s">
        <v>364</v>
      </c>
      <c r="H61" s="20"/>
      <c r="I61" s="25"/>
      <c r="J61" s="29"/>
    </row>
    <row r="62" spans="1:10" ht="36" customHeight="1" thickTop="1" thickBot="1" x14ac:dyDescent="0.3">
      <c r="A62" s="32">
        <f>IFERROR((InventoryList3[[#This Row],[Quantity in Stock]]&lt;=InventoryList3[[#This Row],[Location in Trailer (shelf)]])*(InventoryList3[[#This Row],[Signature]]="")*valHighlight,0)</f>
        <v>0</v>
      </c>
      <c r="B62" s="4"/>
      <c r="C62" s="4" t="s">
        <v>365</v>
      </c>
      <c r="D62" s="4" t="s">
        <v>366</v>
      </c>
      <c r="E62" s="13">
        <v>250</v>
      </c>
      <c r="F62" s="20">
        <v>1</v>
      </c>
      <c r="G62" s="34" t="s">
        <v>367</v>
      </c>
      <c r="H62" s="20"/>
      <c r="I62" s="25"/>
      <c r="J62" s="29"/>
    </row>
    <row r="63" spans="1:10" ht="30" customHeight="1" thickTop="1" thickBot="1" x14ac:dyDescent="0.3">
      <c r="A63" s="32">
        <f>IFERROR((InventoryList3[[#This Row],[Quantity in Stock]]&lt;=InventoryList3[[#This Row],[Location in Trailer (shelf)]])*(InventoryList3[[#This Row],[Signature]]="")*valHighlight,0)</f>
        <v>0</v>
      </c>
      <c r="B63" s="4"/>
      <c r="C63" s="4" t="s">
        <v>368</v>
      </c>
      <c r="D63" s="4" t="s">
        <v>369</v>
      </c>
      <c r="E63" s="13">
        <v>500</v>
      </c>
      <c r="F63" s="20">
        <v>5</v>
      </c>
      <c r="G63" s="34" t="s">
        <v>367</v>
      </c>
      <c r="H63" s="20"/>
      <c r="I63" s="25"/>
      <c r="J63" s="29"/>
    </row>
    <row r="64" spans="1:10" ht="30" customHeight="1" thickTop="1" thickBot="1" x14ac:dyDescent="0.3">
      <c r="A64" s="32">
        <f>IFERROR((InventoryList3[[#This Row],[Quantity in Stock]]&lt;=InventoryList3[[#This Row],[Location in Trailer (shelf)]])*(InventoryList3[[#This Row],[Signature]]="")*valHighlight,0)</f>
        <v>0</v>
      </c>
      <c r="B64" s="4" t="s">
        <v>370</v>
      </c>
      <c r="C64" s="4" t="s">
        <v>45</v>
      </c>
      <c r="D64" s="4" t="s">
        <v>354</v>
      </c>
      <c r="E64" s="13">
        <v>100</v>
      </c>
      <c r="F64" s="34" t="s">
        <v>46</v>
      </c>
      <c r="G64" s="34" t="s">
        <v>371</v>
      </c>
      <c r="H64" s="20"/>
      <c r="I64" s="25"/>
      <c r="J64" s="29"/>
    </row>
    <row r="65" spans="1:10" ht="30" customHeight="1" thickTop="1" thickBot="1" x14ac:dyDescent="0.3">
      <c r="A65" s="32">
        <f>IFERROR((InventoryList3[[#This Row],[Quantity in Stock]]&lt;=InventoryList3[[#This Row],[Location in Trailer (shelf)]])*(InventoryList3[[#This Row],[Signature]]="")*valHighlight,0)</f>
        <v>0</v>
      </c>
      <c r="B65" s="4" t="s">
        <v>352</v>
      </c>
      <c r="C65" s="4" t="s">
        <v>372</v>
      </c>
      <c r="D65" s="4" t="s">
        <v>354</v>
      </c>
      <c r="E65" s="13">
        <v>100</v>
      </c>
      <c r="F65" s="34" t="s">
        <v>32</v>
      </c>
      <c r="G65" s="34" t="s">
        <v>200</v>
      </c>
      <c r="H65" s="20"/>
      <c r="I65" s="25"/>
      <c r="J65" s="29"/>
    </row>
    <row r="66" spans="1:10" ht="30" customHeight="1" thickTop="1" thickBot="1" x14ac:dyDescent="0.3">
      <c r="A66" s="32">
        <f>IFERROR((InventoryList3[[#This Row],[Quantity in Stock]]&lt;=InventoryList3[[#This Row],[Location in Trailer (shelf)]])*(InventoryList3[[#This Row],[Signature]]="")*valHighlight,0)</f>
        <v>0</v>
      </c>
      <c r="B66" s="4">
        <v>56304</v>
      </c>
      <c r="C66" s="4" t="s">
        <v>373</v>
      </c>
      <c r="D66" s="4" t="s">
        <v>374</v>
      </c>
      <c r="E66" s="13">
        <v>100</v>
      </c>
      <c r="F66" s="34" t="s">
        <v>375</v>
      </c>
      <c r="G66" s="34" t="s">
        <v>202</v>
      </c>
      <c r="H66" s="20"/>
      <c r="I66" s="26"/>
      <c r="J66" s="29"/>
    </row>
    <row r="67" spans="1:10" ht="30" customHeight="1" thickTop="1" thickBot="1" x14ac:dyDescent="0.3">
      <c r="A67" s="32">
        <f>IFERROR((InventoryList3[[#This Row],[Quantity in Stock]]&lt;=InventoryList3[[#This Row],[Location in Trailer (shelf)]])*(InventoryList3[[#This Row],[Signature]]="")*valHighlight,0)</f>
        <v>0</v>
      </c>
      <c r="B67" s="4"/>
      <c r="C67" s="4" t="s">
        <v>376</v>
      </c>
      <c r="D67" s="4" t="s">
        <v>377</v>
      </c>
      <c r="E67" s="13">
        <v>1000</v>
      </c>
      <c r="F67" s="20">
        <v>1</v>
      </c>
      <c r="G67" s="34" t="s">
        <v>378</v>
      </c>
      <c r="H67" s="20"/>
      <c r="I67" s="26"/>
      <c r="J67" s="29"/>
    </row>
    <row r="68" spans="1:10" ht="30" customHeight="1" thickTop="1" thickBot="1" x14ac:dyDescent="0.3">
      <c r="A68" s="32">
        <f>IFERROR((InventoryList3[[#This Row],[Quantity in Stock]]&lt;=InventoryList3[[#This Row],[Location in Trailer (shelf)]])*(InventoryList3[[#This Row],[Signature]]="")*valHighlight,0)</f>
        <v>0</v>
      </c>
      <c r="B68" s="4"/>
      <c r="C68" s="4" t="s">
        <v>379</v>
      </c>
      <c r="D68" s="4" t="s">
        <v>380</v>
      </c>
      <c r="E68" s="13">
        <v>500</v>
      </c>
      <c r="F68" s="20">
        <v>2</v>
      </c>
      <c r="G68" s="34" t="s">
        <v>381</v>
      </c>
      <c r="H68" s="20"/>
      <c r="I68" s="26"/>
      <c r="J68" s="29"/>
    </row>
    <row r="69" spans="1:10" ht="30" customHeight="1" thickTop="1" thickBot="1" x14ac:dyDescent="0.3">
      <c r="A69" s="32">
        <f>IFERROR((InventoryList3[[#This Row],[Quantity in Stock]]&lt;=InventoryList3[[#This Row],[Location in Trailer (shelf)]])*(InventoryList3[[#This Row],[Signature]]="")*valHighlight,0)</f>
        <v>0</v>
      </c>
      <c r="B69" s="4"/>
      <c r="C69" s="4" t="s">
        <v>382</v>
      </c>
      <c r="D69" s="4" t="s">
        <v>146</v>
      </c>
      <c r="E69" s="13">
        <v>500</v>
      </c>
      <c r="F69" s="20">
        <v>1</v>
      </c>
      <c r="G69" s="39" t="s">
        <v>383</v>
      </c>
      <c r="H69" s="20"/>
      <c r="I69" s="26"/>
      <c r="J69" s="29"/>
    </row>
    <row r="70" spans="1:10" ht="30" customHeight="1" thickTop="1" thickBot="1" x14ac:dyDescent="0.3">
      <c r="A70" s="32">
        <f>IFERROR((InventoryList3[[#This Row],[Quantity in Stock]]&lt;=InventoryList3[[#This Row],[Location in Trailer (shelf)]])*(InventoryList3[[#This Row],[Signature]]="")*valHighlight,0)</f>
        <v>0</v>
      </c>
      <c r="B70" s="4" t="s">
        <v>385</v>
      </c>
      <c r="C70" s="4" t="s">
        <v>42</v>
      </c>
      <c r="D70" s="4" t="s">
        <v>354</v>
      </c>
      <c r="E70" s="13">
        <v>100</v>
      </c>
      <c r="F70" s="34" t="s">
        <v>386</v>
      </c>
      <c r="G70" s="34" t="s">
        <v>190</v>
      </c>
      <c r="H70" s="20"/>
      <c r="I70" s="26"/>
      <c r="J70" s="29"/>
    </row>
    <row r="71" spans="1:10" ht="30" customHeight="1" thickTop="1" thickBot="1" x14ac:dyDescent="0.3">
      <c r="A71" s="32">
        <f>IFERROR((InventoryList3[[#This Row],[Quantity in Stock]]&lt;=InventoryList3[[#This Row],[Location in Trailer (shelf)]])*(InventoryList3[[#This Row],[Signature]]="")*valHighlight,0)</f>
        <v>0</v>
      </c>
      <c r="B71" s="4" t="s">
        <v>387</v>
      </c>
      <c r="C71" s="4" t="s">
        <v>388</v>
      </c>
      <c r="D71" s="4" t="s">
        <v>389</v>
      </c>
      <c r="E71" s="13">
        <v>500</v>
      </c>
      <c r="F71" s="34" t="s">
        <v>395</v>
      </c>
      <c r="G71" s="34" t="s">
        <v>194</v>
      </c>
      <c r="H71" s="20"/>
      <c r="I71" s="26"/>
      <c r="J71" s="29"/>
    </row>
    <row r="72" spans="1:10" ht="30" customHeight="1" thickTop="1" thickBot="1" x14ac:dyDescent="0.3">
      <c r="A72" s="32">
        <f>IFERROR((InventoryList3[[#This Row],[Quantity in Stock]]&lt;=InventoryList3[[#This Row],[Location in Trailer (shelf)]])*(InventoryList3[[#This Row],[Signature]]="")*valHighlight,0)</f>
        <v>0</v>
      </c>
      <c r="B72" s="4" t="s">
        <v>390</v>
      </c>
      <c r="C72" s="4" t="s">
        <v>391</v>
      </c>
      <c r="D72" s="4" t="s">
        <v>389</v>
      </c>
      <c r="E72" s="13">
        <v>500</v>
      </c>
      <c r="F72" s="34" t="s">
        <v>392</v>
      </c>
      <c r="G72" s="34" t="s">
        <v>194</v>
      </c>
      <c r="H72" s="20"/>
      <c r="I72" s="26"/>
      <c r="J72" s="29"/>
    </row>
    <row r="73" spans="1:10" ht="44.25" customHeight="1" thickTop="1" thickBot="1" x14ac:dyDescent="0.3">
      <c r="A73" s="32">
        <f>IFERROR((InventoryList3[[#This Row],[Quantity in Stock]]&lt;=InventoryList3[[#This Row],[Location in Trailer (shelf)]])*(InventoryList3[[#This Row],[Signature]]="")*valHighlight,0)</f>
        <v>0</v>
      </c>
      <c r="B73" s="4"/>
      <c r="C73" s="4" t="s">
        <v>393</v>
      </c>
      <c r="D73" s="4" t="s">
        <v>394</v>
      </c>
      <c r="E73" s="44">
        <v>750</v>
      </c>
      <c r="F73" s="20">
        <v>8</v>
      </c>
      <c r="G73" s="34" t="s">
        <v>194</v>
      </c>
      <c r="H73" s="20"/>
      <c r="I73" s="26"/>
      <c r="J73" s="29"/>
    </row>
    <row r="74" spans="1:10" ht="30" customHeight="1" thickTop="1" thickBot="1" x14ac:dyDescent="0.3">
      <c r="A74" s="32">
        <f>IFERROR((InventoryList3[[#This Row],[Quantity in Stock]]&lt;=InventoryList3[[#This Row],[Location in Trailer (shelf)]])*(InventoryList3[[#This Row],[Signature]]="")*valHighlight,0)</f>
        <v>0</v>
      </c>
      <c r="B74" s="4"/>
      <c r="C74" s="4" t="s">
        <v>396</v>
      </c>
      <c r="D74" s="4" t="s">
        <v>397</v>
      </c>
      <c r="E74" s="13">
        <v>1000</v>
      </c>
      <c r="F74" s="20">
        <v>1</v>
      </c>
      <c r="G74" s="34" t="s">
        <v>398</v>
      </c>
      <c r="H74" s="20"/>
      <c r="I74" s="26"/>
      <c r="J74" s="29"/>
    </row>
    <row r="75" spans="1:10" ht="30" customHeight="1" thickTop="1" thickBot="1" x14ac:dyDescent="0.3">
      <c r="A75" s="32">
        <f>IFERROR((InventoryList3[[#This Row],[Quantity in Stock]]&lt;=InventoryList3[[#This Row],[Location in Trailer (shelf)]])*(InventoryList3[[#This Row],[Signature]]="")*valHighlight,0)</f>
        <v>0</v>
      </c>
      <c r="B75" s="4"/>
      <c r="C75" s="4" t="s">
        <v>399</v>
      </c>
      <c r="D75" s="4" t="s">
        <v>400</v>
      </c>
      <c r="E75" s="13">
        <v>500</v>
      </c>
      <c r="F75" s="20">
        <v>1</v>
      </c>
      <c r="G75" s="34" t="s">
        <v>398</v>
      </c>
      <c r="H75" s="20"/>
      <c r="I75" s="26"/>
      <c r="J75" s="29"/>
    </row>
    <row r="76" spans="1:10" ht="30" customHeight="1" thickTop="1" thickBot="1" x14ac:dyDescent="0.3">
      <c r="A76" s="32">
        <f>IFERROR((InventoryList3[[#This Row],[Quantity in Stock]]&lt;=InventoryList3[[#This Row],[Location in Trailer (shelf)]])*(InventoryList3[[#This Row],[Signature]]="")*valHighlight,0)</f>
        <v>0</v>
      </c>
      <c r="B76" s="4"/>
      <c r="C76" s="4" t="s">
        <v>401</v>
      </c>
      <c r="D76" s="4" t="s">
        <v>402</v>
      </c>
      <c r="E76" s="13">
        <v>500</v>
      </c>
      <c r="F76" s="20">
        <v>1</v>
      </c>
      <c r="G76" s="34" t="s">
        <v>403</v>
      </c>
      <c r="H76" s="20"/>
      <c r="I76" s="26"/>
      <c r="J76" s="29"/>
    </row>
    <row r="77" spans="1:10" ht="30" customHeight="1" thickTop="1" thickBot="1" x14ac:dyDescent="0.3">
      <c r="A77" s="32">
        <f>IFERROR((InventoryList3[[#This Row],[Quantity in Stock]]&lt;=InventoryList3[[#This Row],[Location in Trailer (shelf)]])*(InventoryList3[[#This Row],[Signature]]="")*valHighlight,0)</f>
        <v>0</v>
      </c>
      <c r="B77" s="4" t="s">
        <v>404</v>
      </c>
      <c r="C77" s="4" t="s">
        <v>405</v>
      </c>
      <c r="D77" s="4" t="s">
        <v>406</v>
      </c>
      <c r="E77" s="13">
        <v>500</v>
      </c>
      <c r="F77" s="20">
        <v>1</v>
      </c>
      <c r="G77" s="34" t="s">
        <v>403</v>
      </c>
      <c r="H77" s="20"/>
      <c r="I77" s="26"/>
      <c r="J77" s="29"/>
    </row>
    <row r="78" spans="1:10" ht="30" customHeight="1" thickTop="1" thickBot="1" x14ac:dyDescent="0.3">
      <c r="A78" s="32">
        <f>IFERROR((InventoryList3[[#This Row],[Quantity in Stock]]&lt;=InventoryList3[[#This Row],[Location in Trailer (shelf)]])*(InventoryList3[[#This Row],[Signature]]="")*valHighlight,0)</f>
        <v>0</v>
      </c>
      <c r="B78" s="4">
        <v>12848</v>
      </c>
      <c r="C78" s="4" t="s">
        <v>407</v>
      </c>
      <c r="D78" s="4" t="s">
        <v>408</v>
      </c>
      <c r="E78" s="13">
        <v>500</v>
      </c>
      <c r="F78" s="34" t="s">
        <v>409</v>
      </c>
      <c r="G78" s="34" t="s">
        <v>403</v>
      </c>
      <c r="H78" s="20"/>
      <c r="I78" s="26"/>
      <c r="J78" s="29"/>
    </row>
    <row r="79" spans="1:10" ht="30" customHeight="1" thickTop="1" thickBot="1" x14ac:dyDescent="0.3">
      <c r="A79" s="32">
        <f>IFERROR((InventoryList3[[#This Row],[Quantity in Stock]]&lt;=InventoryList3[[#This Row],[Location in Trailer (shelf)]])*(InventoryList3[[#This Row],[Signature]]="")*valHighlight,0)</f>
        <v>0</v>
      </c>
      <c r="B79" s="4"/>
      <c r="C79" s="4" t="s">
        <v>410</v>
      </c>
      <c r="D79" s="4" t="s">
        <v>411</v>
      </c>
      <c r="E79" s="13">
        <v>1000</v>
      </c>
      <c r="F79" s="34" t="s">
        <v>412</v>
      </c>
      <c r="G79" s="34" t="s">
        <v>413</v>
      </c>
      <c r="H79" s="20"/>
      <c r="I79" s="26"/>
      <c r="J79" s="29"/>
    </row>
    <row r="80" spans="1:10" ht="30" customHeight="1" thickTop="1" thickBot="1" x14ac:dyDescent="0.3">
      <c r="A80" s="32">
        <f>IFERROR((InventoryList3[[#This Row],[Quantity in Stock]]&lt;=InventoryList3[[#This Row],[Location in Trailer (shelf)]])*(InventoryList3[[#This Row],[Signature]]="")*valHighlight,0)</f>
        <v>0</v>
      </c>
      <c r="B80" s="4" t="s">
        <v>414</v>
      </c>
      <c r="C80" s="4" t="s">
        <v>415</v>
      </c>
      <c r="D80" s="4" t="s">
        <v>416</v>
      </c>
      <c r="E80" s="13">
        <v>100</v>
      </c>
      <c r="F80" s="34" t="s">
        <v>109</v>
      </c>
      <c r="G80" s="34" t="s">
        <v>413</v>
      </c>
      <c r="H80" s="20"/>
      <c r="I80" s="26"/>
      <c r="J80" s="29"/>
    </row>
    <row r="81" spans="1:10" ht="30" customHeight="1" thickTop="1" thickBot="1" x14ac:dyDescent="0.3">
      <c r="A81" s="32">
        <f>IFERROR((InventoryList3[[#This Row],[Quantity in Stock]]&lt;=InventoryList3[[#This Row],[Location in Trailer (shelf)]])*(InventoryList3[[#This Row],[Signature]]="")*valHighlight,0)</f>
        <v>0</v>
      </c>
      <c r="B81" s="4"/>
      <c r="C81" s="4" t="s">
        <v>418</v>
      </c>
      <c r="D81" s="4" t="s">
        <v>417</v>
      </c>
      <c r="E81" s="13">
        <v>1000</v>
      </c>
      <c r="F81" s="34" t="s">
        <v>412</v>
      </c>
      <c r="G81" s="34" t="s">
        <v>413</v>
      </c>
      <c r="H81" s="20"/>
      <c r="I81" s="26"/>
      <c r="J81" s="29"/>
    </row>
    <row r="82" spans="1:10" ht="45.75" customHeight="1" thickTop="1" thickBot="1" x14ac:dyDescent="0.3">
      <c r="A82" s="32">
        <f>IFERROR((InventoryList3[[#This Row],[Quantity in Stock]]&lt;=InventoryList3[[#This Row],[Location in Trailer (shelf)]])*(InventoryList3[[#This Row],[Signature]]="")*valHighlight,0)</f>
        <v>0</v>
      </c>
      <c r="B82" s="4" t="s">
        <v>421</v>
      </c>
      <c r="C82" s="4" t="s">
        <v>419</v>
      </c>
      <c r="D82" s="4" t="s">
        <v>422</v>
      </c>
      <c r="E82" s="13">
        <v>1000</v>
      </c>
      <c r="F82" s="34" t="s">
        <v>420</v>
      </c>
      <c r="G82" s="34" t="s">
        <v>403</v>
      </c>
      <c r="H82" s="20"/>
      <c r="I82" s="26"/>
      <c r="J82" s="29"/>
    </row>
    <row r="83" spans="1:10" ht="47.25" customHeight="1" thickTop="1" thickBot="1" x14ac:dyDescent="0.3">
      <c r="A83" s="32">
        <f>IFERROR((InventoryList3[[#This Row],[Quantity in Stock]]&lt;=InventoryList3[[#This Row],[Location in Trailer (shelf)]])*(InventoryList3[[#This Row],[Signature]]="")*valHighlight,0)</f>
        <v>0</v>
      </c>
      <c r="B83" s="4" t="s">
        <v>423</v>
      </c>
      <c r="C83" s="4" t="s">
        <v>424</v>
      </c>
      <c r="D83" s="4" t="s">
        <v>425</v>
      </c>
      <c r="E83" s="13">
        <v>5000</v>
      </c>
      <c r="F83" s="34" t="s">
        <v>426</v>
      </c>
      <c r="G83" s="34" t="s">
        <v>427</v>
      </c>
      <c r="H83" s="20"/>
      <c r="I83" s="26"/>
      <c r="J83" s="29"/>
    </row>
    <row r="84" spans="1:10" ht="33.75" customHeight="1" thickTop="1" thickBot="1" x14ac:dyDescent="0.3">
      <c r="A84" s="32">
        <f>IFERROR((InventoryList3[[#This Row],[Quantity in Stock]]&lt;=InventoryList3[[#This Row],[Location in Trailer (shelf)]])*(InventoryList3[[#This Row],[Signature]]="")*valHighlight,0)</f>
        <v>0</v>
      </c>
      <c r="B84" s="4" t="s">
        <v>428</v>
      </c>
      <c r="C84" s="4" t="s">
        <v>429</v>
      </c>
      <c r="D84" s="4" t="s">
        <v>430</v>
      </c>
      <c r="E84" s="13">
        <v>5000</v>
      </c>
      <c r="F84" s="34" t="s">
        <v>431</v>
      </c>
      <c r="G84" s="34" t="s">
        <v>427</v>
      </c>
      <c r="H84" s="20"/>
      <c r="I84" s="26"/>
      <c r="J84" s="29"/>
    </row>
    <row r="85" spans="1:10" ht="30" customHeight="1" thickTop="1" thickBot="1" x14ac:dyDescent="0.3">
      <c r="A85" s="32">
        <f>IFERROR((InventoryList3[[#This Row],[Quantity in Stock]]&lt;=InventoryList3[[#This Row],[Location in Trailer (shelf)]])*(InventoryList3[[#This Row],[Signature]]="")*valHighlight,0)</f>
        <v>0</v>
      </c>
      <c r="B85" s="4"/>
      <c r="C85" s="4" t="s">
        <v>432</v>
      </c>
      <c r="D85" s="4" t="s">
        <v>433</v>
      </c>
      <c r="E85" s="13">
        <v>10000</v>
      </c>
      <c r="F85" s="34" t="s">
        <v>434</v>
      </c>
      <c r="G85" s="34" t="s">
        <v>427</v>
      </c>
      <c r="H85" s="20"/>
      <c r="I85" s="26"/>
      <c r="J85" s="29"/>
    </row>
    <row r="86" spans="1:10" ht="45" customHeight="1" thickTop="1" x14ac:dyDescent="0.25">
      <c r="A86" s="42">
        <f>IFERROR((InventoryList3[[#This Row],[Quantity in Stock]]&lt;=InventoryList3[[#This Row],[Location in Trailer (shelf)]])*(InventoryList3[[#This Row],[Signature]]="")*valHighlight,0)</f>
        <v>0</v>
      </c>
      <c r="B86" s="4"/>
      <c r="C86" s="4"/>
      <c r="D86" s="4"/>
      <c r="E86" s="13"/>
      <c r="F86" s="20"/>
      <c r="G86" s="20"/>
      <c r="H86" s="20"/>
      <c r="I86" s="27"/>
      <c r="J86" s="29"/>
    </row>
    <row r="87" spans="1:10" ht="45" customHeight="1" x14ac:dyDescent="0.25">
      <c r="A87" s="42"/>
      <c r="B87" s="7"/>
      <c r="C87" s="7"/>
      <c r="D87" s="1"/>
      <c r="E87" s="17"/>
      <c r="F87" s="23"/>
      <c r="G87" s="20"/>
      <c r="H87" s="20"/>
      <c r="I87" s="43"/>
      <c r="J87" s="29"/>
    </row>
  </sheetData>
  <mergeCells count="1">
    <mergeCell ref="A1:XFD1"/>
  </mergeCells>
  <conditionalFormatting sqref="B4:J17 B19:J50 C18:J18">
    <cfRule type="expression" dxfId="1" priority="1">
      <formula>$A4=1</formula>
    </cfRule>
    <cfRule type="expression" dxfId="0" priority="2">
      <formula>$J4="yes"</formula>
    </cfRule>
  </conditionalFormatting>
  <dataValidations count="10">
    <dataValidation allowBlank="1" showInputMessage="1" showErrorMessage="1" prompt="Enter yes if the item has been discontinued. When a yes is entered, the corresponding row is highlighted a light grey and the font style changed to strikethrough" sqref="J3" xr:uid="{ECD9CCCA-4E92-4152-A784-C80950F2D3FE}"/>
    <dataValidation allowBlank="1" showInputMessage="1" showErrorMessage="1" prompt="Enter the quantity in reorder for each item in this column" sqref="I3" xr:uid="{78DA98BF-B892-45B8-943B-59693FC7F6AA}"/>
    <dataValidation allowBlank="1" showInputMessage="1" showErrorMessage="1" prompt="Enter the number of days it takes to reorder each item in this column" sqref="H3" xr:uid="{7C0431DD-4383-4F9B-AF60-331A0D8D4A0E}"/>
    <dataValidation allowBlank="1" showInputMessage="1" showErrorMessage="1" prompt="Enter the reorder level for each item in this column" sqref="G3" xr:uid="{C1C44A23-E018-4475-B3E3-CF26E10595E4}"/>
    <dataValidation allowBlank="1" showInputMessage="1" showErrorMessage="1" prompt="Enter the quantity in stock for each item in this column" sqref="F3" xr:uid="{D63AD355-AD47-4DB3-9C23-8D6B5B63AB9C}"/>
    <dataValidation allowBlank="1" showInputMessage="1" showErrorMessage="1" prompt="Enter the unit price of each item in this column" sqref="E3" xr:uid="{204304ED-524B-4052-B908-5EBBAF1BCF78}"/>
    <dataValidation allowBlank="1" showInputMessage="1" showErrorMessage="1" prompt="Enter a description of the item in this column" sqref="D3" xr:uid="{8757E641-1FF3-4C0D-BE8C-64D3170731CB}"/>
    <dataValidation allowBlank="1" showInputMessage="1" showErrorMessage="1" prompt="Enter the name of the item in this column" sqref="C3" xr:uid="{038F6610-8BCF-4CF8-B7C7-ECF5E4AEFDB2}"/>
    <dataValidation allowBlank="1" showInputMessage="1" showErrorMessage="1" prompt="Enter the item inventory ID in this column" sqref="B3" xr:uid="{F4EC64BB-90D8-4D31-9568-921D9200BE87}"/>
    <dataValidation allowBlank="1" showInputMessage="1" showErrorMessage="1" prompt="A flag icon in this column indicates items in the inventory list that are ready to be reordered. Flag icons only appear when a Yes is selected in H1 and the item meets the reorder criteria" sqref="A3" xr:uid="{1C116C5B-76A8-4C6E-8B9C-C84C526608EA}"/>
  </dataValidations>
  <printOptions horizontalCentered="1"/>
  <pageMargins left="0.25" right="0.25" top="0.75" bottom="0.75" header="0.05" footer="0.3"/>
  <pageSetup scale="56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6EB5FC00-5476-4135-9027-1CEFE3B1B70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A4:A87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400EF-4892-4727-840B-20ABDE612AA6}">
  <dimension ref="A1:L4"/>
  <sheetViews>
    <sheetView workbookViewId="0">
      <selection activeCell="B4" sqref="B4"/>
    </sheetView>
  </sheetViews>
  <sheetFormatPr defaultRowHeight="15" x14ac:dyDescent="0.25"/>
  <cols>
    <col min="1" max="1" width="2.42578125" customWidth="1"/>
    <col min="2" max="2" width="15.140625" customWidth="1"/>
    <col min="3" max="3" width="16.140625" customWidth="1"/>
    <col min="4" max="4" width="16.42578125" customWidth="1"/>
    <col min="6" max="6" width="11.7109375" customWidth="1"/>
    <col min="7" max="7" width="15.5703125" customWidth="1"/>
    <col min="8" max="8" width="13" customWidth="1"/>
    <col min="9" max="9" width="15.42578125" customWidth="1"/>
    <col min="10" max="10" width="25.85546875" customWidth="1"/>
  </cols>
  <sheetData>
    <row r="1" spans="1:12" s="45" customFormat="1" ht="49.5" customHeight="1" x14ac:dyDescent="0.25">
      <c r="A1" s="45" t="s">
        <v>521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" customHeight="1" x14ac:dyDescent="0.25">
      <c r="A2" s="30"/>
      <c r="B2" s="9"/>
      <c r="C2" s="9"/>
      <c r="D2" s="10"/>
      <c r="E2" s="14"/>
      <c r="F2" s="14"/>
      <c r="G2" s="2"/>
      <c r="H2" s="24"/>
      <c r="I2" s="8"/>
      <c r="J2" s="8"/>
    </row>
    <row r="3" spans="1:12" ht="42.75" customHeight="1" x14ac:dyDescent="0.25">
      <c r="A3" s="31"/>
      <c r="B3" s="5" t="s">
        <v>0</v>
      </c>
      <c r="C3" s="5" t="s">
        <v>9</v>
      </c>
      <c r="D3" s="11" t="s">
        <v>1</v>
      </c>
      <c r="E3" s="15" t="s">
        <v>2</v>
      </c>
      <c r="F3" s="15" t="s">
        <v>3</v>
      </c>
      <c r="G3" s="3" t="s">
        <v>524</v>
      </c>
      <c r="H3" s="3" t="s">
        <v>12</v>
      </c>
      <c r="I3" s="3" t="s">
        <v>11</v>
      </c>
      <c r="J3" s="3" t="s">
        <v>16</v>
      </c>
    </row>
    <row r="4" spans="1:12" ht="60" x14ac:dyDescent="0.25">
      <c r="C4" t="s">
        <v>522</v>
      </c>
      <c r="D4" s="48" t="s">
        <v>523</v>
      </c>
      <c r="E4" s="49">
        <v>150</v>
      </c>
      <c r="F4">
        <v>100</v>
      </c>
      <c r="G4" t="s">
        <v>525</v>
      </c>
    </row>
  </sheetData>
  <mergeCells count="1">
    <mergeCell ref="A1:XFD1"/>
  </mergeCells>
  <dataValidations count="10">
    <dataValidation allowBlank="1" showInputMessage="1" showErrorMessage="1" prompt="A flag icon in this column indicates items in the inventory list that are ready to be reordered. Flag icons only appear when a Yes is selected in H1 and the item meets the reorder criteria" sqref="A3" xr:uid="{56FC6182-4B53-4589-9DCE-1ED688CFD39D}"/>
    <dataValidation allowBlank="1" showInputMessage="1" showErrorMessage="1" prompt="Enter the item inventory ID in this column" sqref="B3" xr:uid="{1921B0A3-8323-4F0B-B4DD-D5308FCBCF84}"/>
    <dataValidation allowBlank="1" showInputMessage="1" showErrorMessage="1" prompt="Enter the name of the item in this column" sqref="C3" xr:uid="{5D96CB72-7CBB-4FC5-AD73-2BB632E2D9CA}"/>
    <dataValidation allowBlank="1" showInputMessage="1" showErrorMessage="1" prompt="Enter a description of the item in this column" sqref="D3" xr:uid="{EC387D7C-0BF7-4824-AF74-F29B9F00A0CC}"/>
    <dataValidation allowBlank="1" showInputMessage="1" showErrorMessage="1" prompt="Enter the unit price of each item in this column" sqref="E3" xr:uid="{E911A37B-9D82-4F97-B84E-27CA056FA518}"/>
    <dataValidation allowBlank="1" showInputMessage="1" showErrorMessage="1" prompt="Enter the quantity in stock for each item in this column" sqref="F3" xr:uid="{8F858BE2-6F75-4704-89CC-C431F4B3C8F3}"/>
    <dataValidation allowBlank="1" showInputMessage="1" showErrorMessage="1" prompt="Enter the reorder level for each item in this column" sqref="G3" xr:uid="{E18E608A-AFAA-49E3-89FB-F946923CC4F1}"/>
    <dataValidation allowBlank="1" showInputMessage="1" showErrorMessage="1" prompt="Enter the number of days it takes to reorder each item in this column" sqref="H3" xr:uid="{E045A7F8-0CD5-4290-B9D8-328A2DCAE62D}"/>
    <dataValidation allowBlank="1" showInputMessage="1" showErrorMessage="1" prompt="Enter the quantity in reorder for each item in this column" sqref="I3" xr:uid="{0CCCDBD3-9989-4875-90C9-85C248AB7EC0}"/>
    <dataValidation allowBlank="1" showInputMessage="1" showErrorMessage="1" prompt="Enter yes if the item has been discontinued. When a yes is entered, the corresponding row is highlighted a light grey and the font style changed to strikethrough" sqref="J3" xr:uid="{E1B53A09-681A-45EE-9DBD-6341B4462A13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Region H Storage Container 1 </vt:lpstr>
      <vt:lpstr>Region H Storage Container  (2)</vt:lpstr>
      <vt:lpstr>Region H Putnam Storage  </vt:lpstr>
      <vt:lpstr>Air Ops Cot Trailer </vt:lpstr>
      <vt:lpstr>'Region H Putnam Storage  '!ColumnTitle1</vt:lpstr>
      <vt:lpstr>'Region H Storage Container  (2)'!ColumnTitle1</vt:lpstr>
      <vt:lpstr>ColumnTitle1</vt:lpstr>
      <vt:lpstr>'Region H Putnam Storage  '!Print_Titles</vt:lpstr>
      <vt:lpstr>'Region H Storage Container  (2)'!Print_Titles</vt:lpstr>
      <vt:lpstr>'Region H Storage Container 1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employee</dc:creator>
  <cp:lastModifiedBy>employee</cp:lastModifiedBy>
  <cp:lastPrinted>2019-07-17T20:50:10Z</cp:lastPrinted>
  <dcterms:created xsi:type="dcterms:W3CDTF">2016-08-01T23:26:40Z</dcterms:created>
  <dcterms:modified xsi:type="dcterms:W3CDTF">2021-06-10T13:32:46Z</dcterms:modified>
</cp:coreProperties>
</file>